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26" windowWidth="11520" windowHeight="12720" firstSheet="4" activeTab="13"/>
  </bookViews>
  <sheets>
    <sheet name="Общеобр. организац." sheetId="1" r:id="rId1"/>
    <sheet name="Учрежд. здравоохр." sheetId="2" r:id="rId2"/>
    <sheet name="Учрежд. культ." sheetId="3" r:id="rId3"/>
    <sheet name="Спорт. учрежд." sheetId="4" r:id="rId4"/>
    <sheet name="Быт. обслуж." sheetId="5" r:id="rId5"/>
    <sheet name="Рознич. торг." sheetId="6" r:id="rId6"/>
    <sheet name="Рынки и ярм." sheetId="7" r:id="rId7"/>
    <sheet name="Обществ. пит." sheetId="8" r:id="rId8"/>
    <sheet name="Сельск. организ." sheetId="9" r:id="rId9"/>
    <sheet name="Промышл. организ." sheetId="10" r:id="rId10"/>
    <sheet name="Транспортн. организ." sheetId="11" r:id="rId11"/>
    <sheet name="Организ. связи" sheetId="12" r:id="rId12"/>
    <sheet name="МСП" sheetId="13" r:id="rId13"/>
    <sheet name="Земли" sheetId="14" r:id="rId14"/>
  </sheets>
  <definedNames/>
  <calcPr fullCalcOnLoad="1"/>
</workbook>
</file>

<file path=xl/sharedStrings.xml><?xml version="1.0" encoding="utf-8"?>
<sst xmlns="http://schemas.openxmlformats.org/spreadsheetml/2006/main" count="1001" uniqueCount="532">
  <si>
    <t xml:space="preserve">Наименование
населенного 
пункта   
</t>
  </si>
  <si>
    <t xml:space="preserve">Итого   </t>
  </si>
  <si>
    <t xml:space="preserve">Итого </t>
  </si>
  <si>
    <t>Итого</t>
  </si>
  <si>
    <t xml:space="preserve">Наименование 
населенного  
пункта    
</t>
  </si>
  <si>
    <t xml:space="preserve">Численность   
медицинских   
работников,   
человек     
</t>
  </si>
  <si>
    <t xml:space="preserve">Клубы, дома   культуры </t>
  </si>
  <si>
    <t>единиц</t>
  </si>
  <si>
    <t xml:space="preserve">посадочных
мест   
</t>
  </si>
  <si>
    <t>Библиотеки</t>
  </si>
  <si>
    <t xml:space="preserve">единиц </t>
  </si>
  <si>
    <t xml:space="preserve">Прочие учреждения </t>
  </si>
  <si>
    <t>Спортивные сооружения</t>
  </si>
  <si>
    <t xml:space="preserve">Наименование населенного пункта  </t>
  </si>
  <si>
    <t xml:space="preserve">Вид спортивного сооружения </t>
  </si>
  <si>
    <t>Объекты бытового обслуживания</t>
  </si>
  <si>
    <t xml:space="preserve">Наименование  
населенного  
пункта     
</t>
  </si>
  <si>
    <t xml:space="preserve">Вид     
деятельности 
</t>
  </si>
  <si>
    <t xml:space="preserve">Количество     
работающих на   
объекте, человек  
</t>
  </si>
  <si>
    <t xml:space="preserve">Итого  </t>
  </si>
  <si>
    <t>Объекты розничной торговли</t>
  </si>
  <si>
    <t xml:space="preserve">Наименование объекта розничной
торговли (в том числе     
мелкорозничной торговли)   
</t>
  </si>
  <si>
    <t xml:space="preserve">Наименование  населенного   
пункта     
</t>
  </si>
  <si>
    <t>Розничные рынки и ярмарки</t>
  </si>
  <si>
    <t xml:space="preserve">Наименование рынка  
(ярмарки)      
</t>
  </si>
  <si>
    <t xml:space="preserve">Количество торговых 
мест         
</t>
  </si>
  <si>
    <t>Организации общественного питания</t>
  </si>
  <si>
    <t xml:space="preserve">Наименование объекта
общественного    
питания       
</t>
  </si>
  <si>
    <t xml:space="preserve">Вид      
деятельности  
</t>
  </si>
  <si>
    <t xml:space="preserve">Количество  
посадочных  
мест     
</t>
  </si>
  <si>
    <t>Сельскохозяйственные организации</t>
  </si>
  <si>
    <t>Организации, занимающиеся промышленными видами деятельности</t>
  </si>
  <si>
    <t xml:space="preserve">Наименование 
организации  
</t>
  </si>
  <si>
    <t xml:space="preserve">Вид      
деятельности 
</t>
  </si>
  <si>
    <t>Организации, оказывающие транспортные услуги</t>
  </si>
  <si>
    <t xml:space="preserve">Наименование    
организации     
</t>
  </si>
  <si>
    <t>Организации, оказывающие услуги связи</t>
  </si>
  <si>
    <t xml:space="preserve">Наименование населенного пункта </t>
  </si>
  <si>
    <t xml:space="preserve">Число мест 
</t>
  </si>
  <si>
    <t xml:space="preserve">Численность работников/преподавателей, человек </t>
  </si>
  <si>
    <t>Учреждения культуры и искусства, находящиеся на территории                                                       муниципального образования</t>
  </si>
  <si>
    <t xml:space="preserve">Наименование  населенного пункта     
</t>
  </si>
  <si>
    <t xml:space="preserve">Наименование сельскохозяйственной организации     
</t>
  </si>
  <si>
    <t xml:space="preserve">
мест   
</t>
  </si>
  <si>
    <t>МУНИЦИПАЛЬНОЕ ОБРАЗОВАНИЕ____________________________________________________________________</t>
  </si>
  <si>
    <t>№ п/п</t>
  </si>
  <si>
    <t>Земли населенных пунктов</t>
  </si>
  <si>
    <t>земли сельскохозяйственного назначения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</si>
  <si>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</si>
  <si>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земли особо охраняемых территорий и объектов</t>
  </si>
  <si>
    <t>земли лесного фонда</t>
  </si>
  <si>
    <t>земли водного фонда</t>
  </si>
  <si>
    <t>земли запаса</t>
  </si>
  <si>
    <t>Земельные участки, предназначенные для размещения домов индивидуальной жилой застройки.</t>
  </si>
  <si>
    <t>Земельные участки, предназначенные для размещения гаражей и автостоянок.</t>
  </si>
  <si>
    <t>Земельные участки, находящиеся в составе дачных, садоводческих и огороднических объединений.</t>
  </si>
  <si>
    <t>Земельные участки, предназначенные для размещения объектов торговли, общественного питания и бытового обслуживания.</t>
  </si>
  <si>
    <t>Земельные участки, предназначенные для размещения гостиниц.</t>
  </si>
  <si>
    <t>Земельные участки, предназначенные для размещения административных и офисных зданий, объектов образования, науки, здравоохранения и социального обеспечения, физической культуры и спорта, культуры, искусства, религии.</t>
  </si>
  <si>
    <t>Земельные участки, предназначенные для размещения объектов рекреационного и лечебно-оздоровительного назначения.</t>
  </si>
  <si>
    <t>Земельные участки, предназначенные 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заготовок.</t>
  </si>
  <si>
    <t>Земельные участки, предназначенные для размещения электростанций, обслуживающих их сооружений и объектов;</t>
  </si>
  <si>
    <t>Земельные участки, предназначенные для размещения портов, водных, железнодорожных вокзалов, автодорожных вокзалов, аэропортов, аэродромов, аэровокзалов.</t>
  </si>
  <si>
    <t>Земельные участки, занятые водными объектами,находящимися в обороте</t>
  </si>
  <si>
    <t>Земельные участки, предназначенные для разработки полезных ископаемых, размещения железнодорожных путей, автомобильных дорог, искусственно созданных внутренних водных путей, причалов, пристаней, полос отвода железных и автомобильных дорог, водных путей, трубопроводов, кабельных, радиорелейных и воздушных линий связи и линий радиофикации, воздушных линий электропередачи конструктивных элементов и сооружений, объектов, необходимых для эксплуатации, содержания, строительства, реконструкции, ремонта, развития наземных и подземных зданий, строений, сооружений, устройств транспорта, энергетики и связи; размещения наземных сооружений и инфраструктуры спутниковой связи, объектов космической деятельности, военных объектов.</t>
  </si>
  <si>
    <t>Земельные участки, занятые особо охраняемыми территориями и объектами, городскими лесами, скверами, парками, городскими садами.</t>
  </si>
  <si>
    <t>Земельные участки, предназначенные для сельскохозяйственного использования.</t>
  </si>
  <si>
    <t>Земельные участки улиц, проспектов, площадей, шоссе, аллей, бульваров, застав, переулков, проездов, тупиков; земельные участки земель резерва; земельные участки, занятые водными объектами, изъятыми из оборота или ограниченными в обороте в соответствии с законодательством Российской Федерации; земельные участки под полосами отвода водоемов, каналов и коллекторов, набережные.</t>
  </si>
  <si>
    <t>Площадь поселений = сумме тех же столбцов.</t>
  </si>
  <si>
    <t>Общая площадь муниципального района(2) = сумме столбцов(3,4,5,6,7,8,9,10,11,12,13,14,15,16,17,18,19,20,21,22,23)</t>
  </si>
  <si>
    <t xml:space="preserve">Наименование МО (поселения)                     </t>
  </si>
  <si>
    <t>Приложение № 1</t>
  </si>
  <si>
    <t>Приложение № 2</t>
  </si>
  <si>
    <t>Приложение № 3</t>
  </si>
  <si>
    <t>Приложение № 4</t>
  </si>
  <si>
    <t>Приложение № 5</t>
  </si>
  <si>
    <t>Приложение № 6</t>
  </si>
  <si>
    <t>Приложение № 7</t>
  </si>
  <si>
    <t>Приложение № 8</t>
  </si>
  <si>
    <t>Приложение № 9</t>
  </si>
  <si>
    <t>Приложение № 10</t>
  </si>
  <si>
    <t>Приложение № 11</t>
  </si>
  <si>
    <t>Приложение № 12</t>
  </si>
  <si>
    <t>Приложение № 13</t>
  </si>
  <si>
    <t>Обеспеченность учреждениями образования, %</t>
  </si>
  <si>
    <t>Форма собственности</t>
  </si>
  <si>
    <t>Учреждения здравоохранения, находящиеся на территории муниципального образования</t>
  </si>
  <si>
    <r>
      <t xml:space="preserve"> </t>
    </r>
    <r>
      <rPr>
        <sz val="11"/>
        <rFont val="Times New Roman"/>
        <family val="1"/>
      </rPr>
      <t xml:space="preserve">Земельные участки, предназначенные для размещения домов многоэтажной жилой застройки
</t>
    </r>
  </si>
  <si>
    <t xml:space="preserve">в т.ч.     
врачей,    
человек    
</t>
  </si>
  <si>
    <t>га</t>
  </si>
  <si>
    <t>Общая площадь муниципального района, вт.ч. в разрезе поселений, га</t>
  </si>
  <si>
    <t>Организации, реализующие программы дошкольного образования</t>
  </si>
  <si>
    <t>Организации, реализующие  программы общего образования</t>
  </si>
  <si>
    <t>Организации, реализующие программы дополнительного образования</t>
  </si>
  <si>
    <t xml:space="preserve">Организации, реализующие программы дошкольного, общего и дополнительного образования,
расположенные на территории муниципального образования
</t>
  </si>
  <si>
    <t>Полное наименование организации</t>
  </si>
  <si>
    <t xml:space="preserve">Число посещающих детей (численность учащихся,  или воспитанников), человек   
</t>
  </si>
  <si>
    <t xml:space="preserve">№ 
п/п
</t>
  </si>
  <si>
    <t xml:space="preserve">№
п/п
</t>
  </si>
  <si>
    <t xml:space="preserve">Полное наименование
учреждения     
здравоохранения  
</t>
  </si>
  <si>
    <t xml:space="preserve">Торговая площадь, кв. м. 
</t>
  </si>
  <si>
    <t>Приложение № 14</t>
  </si>
  <si>
    <t>тыс.эк. книг</t>
  </si>
  <si>
    <t>Малые и средние предприятия, включая микропредприятия</t>
  </si>
  <si>
    <t xml:space="preserve">Наименование малого и  
среднего предприятия, включая микропредприятия  
</t>
  </si>
  <si>
    <t xml:space="preserve">Численность работающих на 01.01.2022, человек 
</t>
  </si>
  <si>
    <t>п. Копьёво</t>
  </si>
  <si>
    <t>Государственное бюджетное учреждение здравоохранения Республики Хакасия "Копьёвская районная больница"</t>
  </si>
  <si>
    <t>государственная</t>
  </si>
  <si>
    <t>ФАПЫ</t>
  </si>
  <si>
    <t>с. Новомарьясово</t>
  </si>
  <si>
    <t>Новомарьясовская амбулатория</t>
  </si>
  <si>
    <t>государтсвенная</t>
  </si>
  <si>
    <t>с. Орджоникидзевское</t>
  </si>
  <si>
    <t>Орджоникидзевская амбулатория</t>
  </si>
  <si>
    <t>с. Сарала</t>
  </si>
  <si>
    <t>Саралинская амбулатория</t>
  </si>
  <si>
    <t>с. Копьёво</t>
  </si>
  <si>
    <t>Копьёвский фельшерско-акушерский пункт</t>
  </si>
  <si>
    <t>с. Июс</t>
  </si>
  <si>
    <t>Июсский фельшерско-акушерский пункт</t>
  </si>
  <si>
    <t>д. Кобяково</t>
  </si>
  <si>
    <t>Кобяковский фельшерско-акушерский пункт</t>
  </si>
  <si>
    <t>с. Устинкино</t>
  </si>
  <si>
    <t>Устинкинский фельшерско-акушерский пункт</t>
  </si>
  <si>
    <t>с. Приисковое</t>
  </si>
  <si>
    <t>Присковый фельшерско-акушерский пункт</t>
  </si>
  <si>
    <t>д. Малый - Сютик</t>
  </si>
  <si>
    <t>д. Большой - Сютик</t>
  </si>
  <si>
    <t>Малосютинский фельшерский пункт</t>
  </si>
  <si>
    <t>Большесютинский фельшерский пункт</t>
  </si>
  <si>
    <t>д. Кожухово</t>
  </si>
  <si>
    <t>Кожуховский фельшерский пункт</t>
  </si>
  <si>
    <t>д. Кагаево</t>
  </si>
  <si>
    <t>Кагаевский фельшерский пункт</t>
  </si>
  <si>
    <t>д. Подкамень</t>
  </si>
  <si>
    <t>Подкаменский фельшерский пункт</t>
  </si>
  <si>
    <t>п. Гайдаровск</t>
  </si>
  <si>
    <t>Гайдаровский фельшерский пункт</t>
  </si>
  <si>
    <t>д. Монастырёво</t>
  </si>
  <si>
    <t>Монастырёвский фельшерский пункт</t>
  </si>
  <si>
    <t>д. Когунек</t>
  </si>
  <si>
    <t>Когунекский фельшерский пункт</t>
  </si>
  <si>
    <t xml:space="preserve">по договору безвозмездного пользования </t>
  </si>
  <si>
    <t>собственность мед. учреждения</t>
  </si>
  <si>
    <t xml:space="preserve">  </t>
  </si>
  <si>
    <t>Копьёвский поссовет</t>
  </si>
  <si>
    <t>ИП Зенчурина Л.П.</t>
  </si>
  <si>
    <t>парикмахерская</t>
  </si>
  <si>
    <t>ИП Копылова О.Н.</t>
  </si>
  <si>
    <t>ИП Илюхина Н.Ю.</t>
  </si>
  <si>
    <t>ИП Соколова А.А.</t>
  </si>
  <si>
    <t>ИП Герберт Е.Н.</t>
  </si>
  <si>
    <t>п. Копьёо</t>
  </si>
  <si>
    <t>Иванова Я.Н</t>
  </si>
  <si>
    <t>ИП Присяжнюк О.С.</t>
  </si>
  <si>
    <t>ООО "Блик"</t>
  </si>
  <si>
    <t>ремонт и обслуживание автомототранспорта, диагностика автотранспорта</t>
  </si>
  <si>
    <t>ИП Алиев В.О.</t>
  </si>
  <si>
    <t>станция техобслуживания</t>
  </si>
  <si>
    <t>ИП Аксютенко А.Ю.</t>
  </si>
  <si>
    <t>шиномонтаж</t>
  </si>
  <si>
    <t>ИП Шаруха В.Ф.</t>
  </si>
  <si>
    <t>тех. обслуживание автотранспорта</t>
  </si>
  <si>
    <t>ИП Давыдович В.Ю.</t>
  </si>
  <si>
    <t>ремонт транспортных средств</t>
  </si>
  <si>
    <t>ИП Иконникова Е.А.</t>
  </si>
  <si>
    <t>ремонт и обслуживание автомототранспорта</t>
  </si>
  <si>
    <t>ИП Сысоев А.А.</t>
  </si>
  <si>
    <t>услуги фотографа</t>
  </si>
  <si>
    <t>ИП Челтышев В.А.</t>
  </si>
  <si>
    <t>ИП Костин А.В.</t>
  </si>
  <si>
    <t>ремонт обуви</t>
  </si>
  <si>
    <t>ИП Хомякова Н.Н.</t>
  </si>
  <si>
    <t>ателье по пошиву</t>
  </si>
  <si>
    <t>ИП Амбарян Ю.Ш.</t>
  </si>
  <si>
    <t>пошив и ремонт одежды</t>
  </si>
  <si>
    <t>ИП Горбатых С.В.</t>
  </si>
  <si>
    <t>ремонт бытовой техники</t>
  </si>
  <si>
    <t>ИП Матюшков Е.Ю.</t>
  </si>
  <si>
    <t>ритуальные услуги</t>
  </si>
  <si>
    <t>ИП Марченко Т.В.</t>
  </si>
  <si>
    <t>гостиница</t>
  </si>
  <si>
    <t>ИП Баженов Е.П.</t>
  </si>
  <si>
    <t>ИП Резвых Е.А.</t>
  </si>
  <si>
    <t>установка окон и дверей</t>
  </si>
  <si>
    <t>ИП Головина В.И.</t>
  </si>
  <si>
    <t>установка и ремонт окон и дверей</t>
  </si>
  <si>
    <t>ИП Сафонов А.А.</t>
  </si>
  <si>
    <t>ремонт орг. техники</t>
  </si>
  <si>
    <t>Копьёвский сельсовет</t>
  </si>
  <si>
    <t>ИП Баженов А.П.</t>
  </si>
  <si>
    <t>техническое обслуживание и ремонт транспортных средств</t>
  </si>
  <si>
    <t>Саралинский сельсовет</t>
  </si>
  <si>
    <t>ИП Жулев О.А.</t>
  </si>
  <si>
    <t>ООО «Алькор-К" магазин «Саяны» промышленные товары</t>
  </si>
  <si>
    <t>ООО «Алькор-К" магазин Нива» продовольственная гр. товаров</t>
  </si>
  <si>
    <t>ООО «Алькор-К" магазин «Рассвет» промышленные товары</t>
  </si>
  <si>
    <t>ООО «Алькор-К" магазин «Лотос»</t>
  </si>
  <si>
    <t>ООО «СК – Енисей» магазин «Мебель»</t>
  </si>
  <si>
    <t>ИП Михалко В.В. магазин «Березка» смешанные товары</t>
  </si>
  <si>
    <t>ИП Волкунович Т.А. магазин «Автозапчасти»</t>
  </si>
  <si>
    <t>ООО «Копьевский мол. завод» магазин «Молочный»</t>
  </si>
  <si>
    <t>ИП Баженова Н.Ю. магазин  «Шанс» смешанные товары</t>
  </si>
  <si>
    <t>ИП Баженов Н.Ю. магазин «Мираж» смешанные товары</t>
  </si>
  <si>
    <t xml:space="preserve"> Баженов Е. П. магазин «Мегаполис»</t>
  </si>
  <si>
    <t>ИП Журавлева Е.Ю. магазин «Океан» смешанные товары</t>
  </si>
  <si>
    <t>ИП Журавлева Е.Ю. магазин продукты</t>
  </si>
  <si>
    <t>ИП Варданян Л.А. магазин «Обувь»</t>
  </si>
  <si>
    <t>ИП Худякова А.М. магазин «Любимый»</t>
  </si>
  <si>
    <t>ИП Шкода А.В. магазин  ТПС «Чулым</t>
  </si>
  <si>
    <t>ИП Шкода А.В. магазин «Хозтовары»</t>
  </si>
  <si>
    <t>ИП ГевельО.Л. магазин все для дома, косметика</t>
  </si>
  <si>
    <t>ИП Стручков Н.Н. магазин «Кедр» смешанные товары</t>
  </si>
  <si>
    <t>ЗАО «Искра» магазин  № 9 продукты</t>
  </si>
  <si>
    <t>ИП Зенчурина Л.П. магазин «Цветы»</t>
  </si>
  <si>
    <t>ИП Иванова О.Ю. магазин «Промтовары»</t>
  </si>
  <si>
    <t>ИП Новикова Н.С. магазин «Книги»</t>
  </si>
  <si>
    <t>ООО «Серебряный шар» магазин «Алкомаркет»</t>
  </si>
  <si>
    <t>Потылицина Я.А. магазин смешанные товары</t>
  </si>
  <si>
    <t>ИП Аксютенко А.Ю. магазин запчасти</t>
  </si>
  <si>
    <t xml:space="preserve"> ИП Иванов С.В.  магазин  «Хозтовары»</t>
  </si>
  <si>
    <t>ИП Иванов С.В. магазин  продуктовый</t>
  </si>
  <si>
    <t>СПК «Вариант» магазин № 4</t>
  </si>
  <si>
    <t xml:space="preserve">ИП Гагельганс М.В. магазин смешанные  </t>
  </si>
  <si>
    <t>ИП Беликова Т.В.магазин «Апельсин»</t>
  </si>
  <si>
    <t>ИП Герберт Е.В. магазин «Степной»</t>
  </si>
  <si>
    <t>ИП Иванов Н.В. магазин продукты</t>
  </si>
  <si>
    <t>ИП Лицегевич А.В. магазин «Успех» смешанные товары</t>
  </si>
  <si>
    <t>ИП Гурова Н.Ю. магазин «Ветерок » продукты</t>
  </si>
  <si>
    <t>Казарян Э.Ш. магазин «Березка» пром.товары</t>
  </si>
  <si>
    <t>Коков П.Ф. Торговая сеть 919</t>
  </si>
  <si>
    <t>ИП Путинцева Г.В. магазин «Серега» смешанные товары</t>
  </si>
  <si>
    <t>ИП Шишкин А.С. Магазин «Орбита»</t>
  </si>
  <si>
    <t>ИП Комлева Н.С. магазин продукты</t>
  </si>
  <si>
    <t>ИП Комлева Н.С. магазин «Родничок»</t>
  </si>
  <si>
    <t>ИП Сухова  В.А. магазин  «Одежда»</t>
  </si>
  <si>
    <t>Багаутдинов Т.Б. магазин смешанные</t>
  </si>
  <si>
    <t>Диделева Т.П. магазин «Обувь»</t>
  </si>
  <si>
    <t>Биримкулова Т.Н. магазин «Трикотаж»</t>
  </si>
  <si>
    <t>Канзычаков Р.В. мясная лавка ММД</t>
  </si>
  <si>
    <t>ИП Яговцев Д.Е. магазин Промтовары</t>
  </si>
  <si>
    <t>ИП Шаруха В.Ф. магазин «Запчасти»</t>
  </si>
  <si>
    <t>ИП Мирончук А.Г. магазин «Сота»</t>
  </si>
  <si>
    <t>ИП Яценко С.В. магазин «Турист»</t>
  </si>
  <si>
    <t>ИП Шуман А.А. магазин «Хоз.товары»</t>
  </si>
  <si>
    <t>ИП Дмитриев А.Е. магазин «Автозапчасти»</t>
  </si>
  <si>
    <t>ИП Бударин И.Н. магазин «Оптика»</t>
  </si>
  <si>
    <t>ИП Головина В.И. магазин «Хоз. мастер»</t>
  </si>
  <si>
    <t>ИП Кадырова Э.К.  магазин «Сладости с Востока»</t>
  </si>
  <si>
    <t>ИП Кадырова Э.К. магазин овощи - фрукты</t>
  </si>
  <si>
    <t>ИП Сидрелев С.И. магазин «Свежее мясо»</t>
  </si>
  <si>
    <t>ИП Любимова О.Ф. магазин «Мебель»</t>
  </si>
  <si>
    <t>ИП Любимова О.Ф. магазин «Продукты»</t>
  </si>
  <si>
    <t>ИП Сафонов А.А. магазин «Электронника»</t>
  </si>
  <si>
    <t>ИП Потылицина Н.П магазин запчасти</t>
  </si>
  <si>
    <t>ООО «Монтажник» магазин «Спектр»</t>
  </si>
  <si>
    <t>ИП Матюшкова Е.Ю. магазин «Розамелия»</t>
  </si>
  <si>
    <t>ИП Родионова Н.В. магазин «Пивной причал»</t>
  </si>
  <si>
    <t>ИП Иконников М.И. магазин «Акватория»</t>
  </si>
  <si>
    <t>ИП Коваленко О.В. магазин «Семейный»</t>
  </si>
  <si>
    <t>ИП Коваленко О.В. магазин «Одежда»</t>
  </si>
  <si>
    <t>ИП Коваленко О.В. магазин № 8 смешанные товары</t>
  </si>
  <si>
    <t>ИП Фатхулоев Т.А.  магазин промтовары</t>
  </si>
  <si>
    <t>Коршунов Д.Г. магазин «Сундучок» пром. Товары</t>
  </si>
  <si>
    <t>ООО « Агроторг» магазин «Пятерочка»</t>
  </si>
  <si>
    <t>ГУП РХ «Ресфармация» Аптека</t>
  </si>
  <si>
    <t>Стрегоусова О.В. Аптека «Здоровье»</t>
  </si>
  <si>
    <t>ИП Шишкина Т.Н. аптечный пункт</t>
  </si>
  <si>
    <t>Ужурский филиал ОАО «Красноярскнефтепродукт» Автозаправочная станция</t>
  </si>
  <si>
    <t>-</t>
  </si>
  <si>
    <t>ООО «Драйв Партнер» Автозаправочная станция</t>
  </si>
  <si>
    <t>с.Копьёво</t>
  </si>
  <si>
    <t>ИП Хандогин И.Л. магазин «Престиж»  со смешанным ассортиментом</t>
  </si>
  <si>
    <t>д. Малый Сютик</t>
  </si>
  <si>
    <t>ИП Хандогин И.Л. торговый павильон смешанный ассортимент</t>
  </si>
  <si>
    <t>с. Копьево</t>
  </si>
  <si>
    <t>ИП Хандогин И.Л. магазин «Искра»  смешанный ассортиментом</t>
  </si>
  <si>
    <t>д. Большой Сютик</t>
  </si>
  <si>
    <t>ИП Иванова О.Ю. магазин «Феникс» со смешанным ассортиментом</t>
  </si>
  <si>
    <t>ИП Логинова И.  А. магазин «Парус» смешанный ассортимент</t>
  </si>
  <si>
    <t>ИП Скобцева С.А. магазин смешанный ассортимент</t>
  </si>
  <si>
    <t>ИП Ахременко А.С. магазин со смешанным ассортиментом</t>
  </si>
  <si>
    <t>с.Копьево</t>
  </si>
  <si>
    <t xml:space="preserve">с.Копьево </t>
  </si>
  <si>
    <t>ООО «Драйв Партнер» АЗС (Реализация ГСМ, общедоступная сеть)</t>
  </si>
  <si>
    <t>Красноиюсский сельсовет</t>
  </si>
  <si>
    <t>ИП Пигина О.А. магазин хозяйственных товаров</t>
  </si>
  <si>
    <t>ИП Пигина О.А магазин продовольственных товаров</t>
  </si>
  <si>
    <t>ИП Файзова О.В. магазин промышленных товаров</t>
  </si>
  <si>
    <t>ИП Шевченко С.В. магазин, товары повседневного спроса</t>
  </si>
  <si>
    <t>Орджоникидзевский сельсовет</t>
  </si>
  <si>
    <t>ИП Моисеева О.К.  магазин «Ольга»- смешанные товары</t>
  </si>
  <si>
    <t>ИП Гущин Д.В. торговый павильон «Радуга» смешанные товары</t>
  </si>
  <si>
    <t>Орджоникидзевский РУС Ширинский почтамт розничная торговля</t>
  </si>
  <si>
    <t>Новомарьясовский сельсовет</t>
  </si>
  <si>
    <t>ИП Карпенко С.Н. магазин «Серега» смешанный</t>
  </si>
  <si>
    <t>ИП Канзычаков Р.В. магазин «Все для дома»</t>
  </si>
  <si>
    <t>ИП Канзычаков Р.В. магазин                               «Ах Тасхыл»</t>
  </si>
  <si>
    <t>ИП Канзычаков Р.В.Торговый павильон</t>
  </si>
  <si>
    <t>д. Горюново</t>
  </si>
  <si>
    <t>ИП Канзычаков Р.В. магазин "Родничок" товары повседневного спроса</t>
  </si>
  <si>
    <t>ИП Канзычаков Р.В. Магазин товары повседневного спроса</t>
  </si>
  <si>
    <t>ИП Обедина Л.Б. торговый контейнер "Хакасия" (одежда, обувь)</t>
  </si>
  <si>
    <t>ИП Обедина Л.Б. торговый павильон (одежда)</t>
  </si>
  <si>
    <t>ИП Ербягина Т.И. Аптечный пункт</t>
  </si>
  <si>
    <t>Гайдаровский сельсовет</t>
  </si>
  <si>
    <t>ИП Ворожейкина Л.И. магазин "Смешанные товары"</t>
  </si>
  <si>
    <t>ИП Тартачакова Е.Ю. магазин "Смешанные товары"</t>
  </si>
  <si>
    <t>ИП ТкаченкоЛ.А. магазины со смешанным ассортиментом «Центральный»</t>
  </si>
  <si>
    <t xml:space="preserve"> с. Сарала</t>
  </si>
  <si>
    <t>ИП КрасновА.С. магазины со смешанным ассортиментом «Сарала»</t>
  </si>
  <si>
    <t>ИП Дроздова С.В. «Магазин смешанных товаров»</t>
  </si>
  <si>
    <t>ИП Жулев О.А. магазин "Автозапчасти"</t>
  </si>
  <si>
    <t>Ширинский почтамп</t>
  </si>
  <si>
    <t>ОАО «Красноярскнефтепродукт» Ужурский филиал АЗС</t>
  </si>
  <si>
    <t>Устинкинский сельсовет</t>
  </si>
  <si>
    <t>ИП Козич Е.Г. магазин товары повседневного спроса</t>
  </si>
  <si>
    <t>ИП КозловА.А. магазин товары повседневного спроса</t>
  </si>
  <si>
    <t>ИП Соловьёва М.В. магазин товары повседневного спроса</t>
  </si>
  <si>
    <t>СПК «Копьевский» магазин товары повседневного спроса</t>
  </si>
  <si>
    <t>Вагнер И.В. магазин товары повседневного спроса</t>
  </si>
  <si>
    <t>ИП Петрухин А.В. магазин товары повседневного спроса</t>
  </si>
  <si>
    <t>ИП Шамова Г.Н. Павильон товары повседневного спроса</t>
  </si>
  <si>
    <t>ИП Семенова Е.А. павильон товары повседневного спроса</t>
  </si>
  <si>
    <t>Приисковый сельсовет</t>
  </si>
  <si>
    <t>ИП Моисеева О.К. магазин "Ольга"</t>
  </si>
  <si>
    <t>ИП Титова Н.Н. магазин товары повседневного спроса</t>
  </si>
  <si>
    <t>ИП Толкачёва М.А. магазин "Самородок"</t>
  </si>
  <si>
    <t>ИП Нефёдов М.В. Автозаправочная станция</t>
  </si>
  <si>
    <t>Копьевский поссовет</t>
  </si>
  <si>
    <t>кафе "Сказка"</t>
  </si>
  <si>
    <t>общественное питание</t>
  </si>
  <si>
    <t>кафе "Иван да Марья"</t>
  </si>
  <si>
    <t>столовая ГБОУ РХ НПО "ПУ -21"</t>
  </si>
  <si>
    <t>столовая МЛПУ "Копьёвская ЦРБ"</t>
  </si>
  <si>
    <t>столовая МБОУ "Копьёвская средняя общеобразовательная школа"</t>
  </si>
  <si>
    <t>кафе "Золушка"</t>
  </si>
  <si>
    <t>столовая  ИП Сидрелёв С.И.</t>
  </si>
  <si>
    <t>кафе ретро-клуб "VIP ZONA"</t>
  </si>
  <si>
    <t>кафе "999"</t>
  </si>
  <si>
    <t>столовая МБОУ "Копьёвская сельская общеобразовательная школа"</t>
  </si>
  <si>
    <t>д. Большой  Сютик</t>
  </si>
  <si>
    <t>закусочная ИП Сукиасян С.А.</t>
  </si>
  <si>
    <t>столовая МБОУ "Июсская средняя общеобразовательная школа"</t>
  </si>
  <si>
    <t>столовая  МБОУ "Июсская средняя общеобразовательная школа"</t>
  </si>
  <si>
    <t>столоваяМБОУ "Орджоникидзевская СОШ"</t>
  </si>
  <si>
    <t>Столовая МБОУ "Новомарьясовская средняя общеобразовательная школа - интернат</t>
  </si>
  <si>
    <t>кафе ИП Канзычаков Р.В.</t>
  </si>
  <si>
    <t>столовая МБОУ "Саралинская СОШ"</t>
  </si>
  <si>
    <t>столовая МБОУ "Гайдаровская СОШ"</t>
  </si>
  <si>
    <t>кафе ИП Козич Е.Г</t>
  </si>
  <si>
    <t>столовая МБОУ "Устино-Копьёвская СОШ"</t>
  </si>
  <si>
    <t>столовая МБОУ "Приисковая СОШ"</t>
  </si>
  <si>
    <t>ГУП РХ "Орджоникидзевское ДРСУ"</t>
  </si>
  <si>
    <t>Красноярский филиал ПАО "Ростелеком" ЛТЦ Орджоникидзевский район</t>
  </si>
  <si>
    <t>Средние предприятия</t>
  </si>
  <si>
    <t>ГУП РХ "Орджоникидзевский ДРСУ"</t>
  </si>
  <si>
    <t>Малые и микропредприятия</t>
  </si>
  <si>
    <t>п. Копьево</t>
  </si>
  <si>
    <t>СПК "Вариант"</t>
  </si>
  <si>
    <t>АО "Саралинский рудник"</t>
  </si>
  <si>
    <t xml:space="preserve">ЗАО НПО "Ингиредмед&amp;Нойон" </t>
  </si>
  <si>
    <t>ЗАО "Золотодобывающая компания "Золотая звезда"</t>
  </si>
  <si>
    <t>АУ РХ Копьёволессервис"</t>
  </si>
  <si>
    <t>АУ РХ "Саралалессервис"</t>
  </si>
  <si>
    <t>СПК "Светлый"</t>
  </si>
  <si>
    <t>ООО"Бон"</t>
  </si>
  <si>
    <t>МКП "Красноиюсский ЖКХ"</t>
  </si>
  <si>
    <t>МУП "Новомарьясовское ЖКХ"</t>
  </si>
  <si>
    <t>МКП "Приисковое ЖКХ"</t>
  </si>
  <si>
    <t>МКП "ЖКХ с. Копьёво"</t>
  </si>
  <si>
    <t>МКП "Устинкинское ЖКХ"</t>
  </si>
  <si>
    <t xml:space="preserve">ООО "Баклаевское" </t>
  </si>
  <si>
    <t>ООО "ДИЛАЙТ"</t>
  </si>
  <si>
    <t>ООО "Балахтинское"</t>
  </si>
  <si>
    <t>ООО "Здоровье"</t>
  </si>
  <si>
    <t>с.Приисковое</t>
  </si>
  <si>
    <t>ООО "Сибирская Агроперерабатывающая компания"</t>
  </si>
  <si>
    <t>ООО "Радуга"</t>
  </si>
  <si>
    <t>ООО "Алькор К"</t>
  </si>
  <si>
    <t>ОАО "Красноярскнефтепродукт"</t>
  </si>
  <si>
    <t>АУМО Орджоникидзевский район "Редакция районной газеты "Орджоникидзевский рабочий"</t>
  </si>
  <si>
    <t xml:space="preserve"> </t>
  </si>
  <si>
    <t>ИП Харина К.И.</t>
  </si>
  <si>
    <t>ИП Тешкова Т.В.     СК "Энерджи"</t>
  </si>
  <si>
    <t>фитнес студия</t>
  </si>
  <si>
    <t>ИП Комлев Р.А.</t>
  </si>
  <si>
    <t>ИП Беркин С.Т.</t>
  </si>
  <si>
    <t>ИП Куликов Н.В.</t>
  </si>
  <si>
    <t>сувениры на заказ</t>
  </si>
  <si>
    <t>ИП Логинов А.В.</t>
  </si>
  <si>
    <t>ремонт ювелирных изделий</t>
  </si>
  <si>
    <t>Ханский двор</t>
  </si>
  <si>
    <t xml:space="preserve">       Муравейник Краб</t>
  </si>
  <si>
    <t>Притяжение</t>
  </si>
  <si>
    <t>Больничка +</t>
  </si>
  <si>
    <t>С.Приисковое</t>
  </si>
  <si>
    <t>Снежный Избасс</t>
  </si>
  <si>
    <t>Sledhotel</t>
  </si>
  <si>
    <t>Голден Рокс</t>
  </si>
  <si>
    <t>Pri SNOW LAB</t>
  </si>
  <si>
    <t>Крепость</t>
  </si>
  <si>
    <t>ALL INN</t>
  </si>
  <si>
    <t>Ажур</t>
  </si>
  <si>
    <t>п.Главстан</t>
  </si>
  <si>
    <t>Высота 812</t>
  </si>
  <si>
    <t>база отдыха</t>
  </si>
  <si>
    <t>Дом отдыха</t>
  </si>
  <si>
    <t>дом отдыха</t>
  </si>
  <si>
    <t>ИП Матюшкова  Е.Ю. магазин № 41  «Сибирь» пром.товары</t>
  </si>
  <si>
    <t>ИП Билле И.В. магазин «Мясной двор»</t>
  </si>
  <si>
    <t>ИП Медведев Е.С. магазин «Хоз.мастер»</t>
  </si>
  <si>
    <t>ИП Логинова И.А. магазин "Классика"</t>
  </si>
  <si>
    <t>ИП Крапоткин А.А. магазин "Автомасла"</t>
  </si>
  <si>
    <t>ООО ТД "Авангард" промтовары</t>
  </si>
  <si>
    <t>ООО "Здоровье" аптечный киоск</t>
  </si>
  <si>
    <t>ИП Логинов А.В. Магазин "Выпечка"</t>
  </si>
  <si>
    <t>ИП Логинов А.В. Магазин "Одежда""</t>
  </si>
  <si>
    <t>ИПБем Н.М. разливные напитки</t>
  </si>
  <si>
    <t>ИП Онищенко Н.Ю. магазин "Весна" смешанные товары</t>
  </si>
  <si>
    <t>ИП Двужильная В.В. Аптечный киоск</t>
  </si>
  <si>
    <t>ИП Андреянов А.В. Магазин "Чулым"</t>
  </si>
  <si>
    <t>с Новомарьясово</t>
  </si>
  <si>
    <t>ИП "Канзычаков Р.В.</t>
  </si>
  <si>
    <t>ИП ТкаченкоЛ.А магазины со смешанным ассортиментом "Хороший"</t>
  </si>
  <si>
    <t>ИП Логинов П.В. Киоск "Абаканские полуфабрикаты"</t>
  </si>
  <si>
    <t>ИП Логинов П.В. Киоск "Свежая выпечка"</t>
  </si>
  <si>
    <t>СПК "Светлый" ларёк "Морозко"</t>
  </si>
  <si>
    <t>киоск "Ужурский" "Ужурский ветснаб"</t>
  </si>
  <si>
    <t>ИП Абрамова М.С. Павильон "Импульс"</t>
  </si>
  <si>
    <t>ИП Вагнер И.В. Павильон товары повседневного спроса</t>
  </si>
  <si>
    <t>ИП Козлова И.А.</t>
  </si>
  <si>
    <t>выпечка хлебобулочных изделий</t>
  </si>
  <si>
    <t>ИП Сукиасян А.С.</t>
  </si>
  <si>
    <t>СПК "Копьёвский</t>
  </si>
  <si>
    <t>муниципальное бюджетное образовательное учреждение общеобразовательного вида "Июсский детский сад "Малышок"</t>
  </si>
  <si>
    <t>муниципальная</t>
  </si>
  <si>
    <t>муниципальное бюджетное образовательное учреждение общеобразовательного вида "Детский сад "Золотой ключик"</t>
  </si>
  <si>
    <t>муниципальное бюджетное образовательное учреждение общеобразовательного вида "Детский сад "Колосок" с. Устинкино</t>
  </si>
  <si>
    <t>с. Новомарьсово</t>
  </si>
  <si>
    <t>муниципальное бюджетное образовательное учреждение общеобразовательного вида  Новомарьясовский детский сад "Радуга"</t>
  </si>
  <si>
    <t>муниципальное бюджетное образовательное учреждение общеобразовательного вида "Копьёвский детский сад "Колосок"</t>
  </si>
  <si>
    <t>муниципальное бюджетное общеобразовательное учреждение "Орджоникидзевская средняя общеобразовательная школа"</t>
  </si>
  <si>
    <t>муниципальное бюджетное общеобразовательное учреждение "Приисковая средняя общеобразовательная школа"</t>
  </si>
  <si>
    <t>муниципальное бюджетное общеобразовательное учрежение "Саралинская средняя общеобразовательная школа"</t>
  </si>
  <si>
    <t>с. Гайдаровск</t>
  </si>
  <si>
    <t>муниципальное бюджетное общеобразовательное учреждение "Гайдаровская средняя общеобразовательная школа"</t>
  </si>
  <si>
    <t>муниципальное бюджетное общеобразовательное учреждение Кобяковская основная общеобразовательная школа</t>
  </si>
  <si>
    <t>Больше-Сютикская начальная общеобразовательная школа" филиал МБОУ "Копьёвская средняя общеобразовательная школа"</t>
  </si>
  <si>
    <t>Филиалы организаций , реализующих программы общего образования</t>
  </si>
  <si>
    <t>муниципальное бюджетное общеобразовательное учреждение "Устино-Копьёвская средняя общеобразовательная школа"</t>
  </si>
  <si>
    <t>д. Костино</t>
  </si>
  <si>
    <t>"Костинская начальная общеобразовательная школа"-филиал муниципального бюджетного общеобразовательного учреждения "Устино-Копьёвская средняя общеобразовательная школа"</t>
  </si>
  <si>
    <t>Кагаевская начальная общеобразовательная школа-филиал муниципального бюджетного общеобразовательного учреждения "Устино-Копьёвская средняя общеобразовательная школа"</t>
  </si>
  <si>
    <t>Подкаменская начальна общеобразовательная школа - филиал муниципального бюджетного общеобразовательного учреждения "Устино-Копьёвская средняя общеобразовательная школа"</t>
  </si>
  <si>
    <t>Монастырёвская общеобразовательная школа - филиал муниципального бюджетного общеобразовательного учреждения "Новомарьясовская средняя общеобразовательная школа"</t>
  </si>
  <si>
    <t>Муниципальное бюджетное учреждение дополнительного образования "Копьёвский районный Дом детского творчества"</t>
  </si>
  <si>
    <t>муниципальное бюджетное общеобразовательное учрежение "Копьёвская средняя общеобразовательная школа с углубленным изучением отдельных предметов</t>
  </si>
  <si>
    <t>муниципальное бюджетное общеобразовательное учреждение "Копьёвская сельская средняя общеобразовательная школа"</t>
  </si>
  <si>
    <t>муниципальное бюджетное общеобразовательное учреждение "Июсская средняя общеобразовательная школа"</t>
  </si>
  <si>
    <t>д. Конгарово</t>
  </si>
  <si>
    <t>спортивный зал - 1                               волейбольная площадка - 1                 футбольное поле - 1</t>
  </si>
  <si>
    <t>волейбольная площадка -1                   спортивная площадка - 1                         футбольное поле - 1                              спортивный зал - 1</t>
  </si>
  <si>
    <t>спортивная площадка - 1                        футбольное поле - 1                              спортивный зал - 1                                 волейбольная площадка - 1</t>
  </si>
  <si>
    <t>спортивная площадка- 1</t>
  </si>
  <si>
    <t>волейбольная площадка - 4                   спортивная площадка - 8                        футбольное поле - 2                               спортивный зал - 4                                   баскетбольная площадка - 2                  спортивная площадка с тренажерами (ГТО) - 1</t>
  </si>
  <si>
    <t xml:space="preserve">спортивная площадка - 1                        футбольное поле - 1                              спортивный зал - 1                                 </t>
  </si>
  <si>
    <t>спортивная площадка - 1</t>
  </si>
  <si>
    <t>футбольное поле - 1                             спортивный зал - 1</t>
  </si>
  <si>
    <t xml:space="preserve">спортивный зал - 1                               </t>
  </si>
  <si>
    <t xml:space="preserve">волейбольная площадка - 1                  спортивная площадка - 1           </t>
  </si>
  <si>
    <t>спортивный зал - 1</t>
  </si>
  <si>
    <t>спортивный зал - 12                                спортивная площадка- 14                      волейбольная площадка - 8                   футбольное поле - 8                              баскетбольная площадка - 2                 спортивная площадка с тренажёрами (ГТО) - 1</t>
  </si>
  <si>
    <t>Орджоникидзевский район</t>
  </si>
  <si>
    <t>с Приисковое</t>
  </si>
  <si>
    <t>ЗАО "Саралинский рудник"</t>
  </si>
  <si>
    <t>добыча и обогащение медных руд</t>
  </si>
  <si>
    <t>ЗАО научно-производственнное объединение "Оргиредмед &amp;Нойон"</t>
  </si>
  <si>
    <t>ЗАО Золотодобывающая компания "Золотая Звезда"</t>
  </si>
  <si>
    <t>производство молока, сливок</t>
  </si>
  <si>
    <t>АУ РХ "Копьёволессервис"</t>
  </si>
  <si>
    <t>обработка древесины и производство изделий из дерева</t>
  </si>
  <si>
    <t>муниципальное казённое предприятие "Приисковое ЖКХ"</t>
  </si>
  <si>
    <t>производство и распределение электроэнергии, газа и воды</t>
  </si>
  <si>
    <t>муниципальное казённое предприятие "Устинкинское ЖКХ"</t>
  </si>
  <si>
    <t>муниципальное казённое предприятие "Красноиюсское ЖКХ"</t>
  </si>
  <si>
    <t>муниципальное казённое предприятие "ЖКХ с. Копьёво"</t>
  </si>
  <si>
    <t>муниципальное казённое предприятие "Новомарьясовское ЖКХ"</t>
  </si>
  <si>
    <t>муниципальное казённое предприятие "Копьёвское ЖКХ"</t>
  </si>
  <si>
    <t>производство электроэнергии</t>
  </si>
  <si>
    <t>производство периодической печати</t>
  </si>
  <si>
    <t>СПК "Копьёвский"</t>
  </si>
  <si>
    <t>26\5</t>
  </si>
  <si>
    <t>50\19</t>
  </si>
  <si>
    <t>17\4</t>
  </si>
  <si>
    <t>13\3</t>
  </si>
  <si>
    <t>15\3</t>
  </si>
  <si>
    <t>121\34</t>
  </si>
  <si>
    <t>80\51</t>
  </si>
  <si>
    <t>24\11</t>
  </si>
  <si>
    <t>18\12</t>
  </si>
  <si>
    <t>27\11</t>
  </si>
  <si>
    <t>18\9</t>
  </si>
  <si>
    <t>36\18</t>
  </si>
  <si>
    <t>61\21</t>
  </si>
  <si>
    <t>51\19</t>
  </si>
  <si>
    <t>35\15</t>
  </si>
  <si>
    <t>14\8</t>
  </si>
  <si>
    <t>ИТОГО</t>
  </si>
  <si>
    <t>364\175</t>
  </si>
  <si>
    <t>14\10</t>
  </si>
  <si>
    <t>4\3</t>
  </si>
  <si>
    <t>20\10</t>
  </si>
  <si>
    <t>38\23</t>
  </si>
  <si>
    <t>ООО "Бон"</t>
  </si>
  <si>
    <t>ООО"Июс-Агро"</t>
  </si>
  <si>
    <t>д. Копьёво</t>
  </si>
  <si>
    <t>СПК "Орджоникидзевский"</t>
  </si>
  <si>
    <t xml:space="preserve">Филиал ПАО "Россети Сибирь - Хакасэнерго"" подразделение Орджоникидзевского района  </t>
  </si>
  <si>
    <t>OOO "Июс-Агро"</t>
  </si>
  <si>
    <t>МУП "Копьёвское ЖКХ"</t>
  </si>
  <si>
    <t>муниципальное бюджетное общеобразовательное учреждение "Новомарьясовская средняя общеобразовательная школа-интернат"</t>
  </si>
  <si>
    <t>муниципальное бюджетное общеобразовательное учреждение дополнительного образования "Копьёвская районная детская школа искусств"</t>
  </si>
  <si>
    <t>муниципальное бюджетное общеобразовательное учреждение дополнительного образования Июсская детская школа искусств"</t>
  </si>
  <si>
    <t xml:space="preserve">Федеральное Государственное унитарное предприятие "Почта россии" Отделение связи (периодическая печать, открытки, товары) </t>
  </si>
  <si>
    <t>ООО «Торговая сеть Командор» магазин «Хороший» смешанные товары</t>
  </si>
  <si>
    <t>ИП Алиев В.Г. киоск</t>
  </si>
  <si>
    <t xml:space="preserve">Ширинский почтампт отделение связи № 1 Торговый киоск смешанный ассортимент </t>
  </si>
  <si>
    <t>ИП Передереева Л.В. магазин «Продукты, товары повседневного спроса</t>
  </si>
  <si>
    <t>ИП Котюшева Н.М. магазин, товары повседневного спроса</t>
  </si>
  <si>
    <t>ООО "Прайд"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</si>
</sst>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Calibri"/>
      <family val="2"/>
    </font>
    <font>
      <b/>
      <sz val="12"/>
      <color indexed="8"/>
      <name val="Times New Roman"/>
      <family val="1"/>
    </font>
    <font>
      <sz val="13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theme="1"/>
      <name val="Calibri"/>
      <family val="2"/>
    </font>
    <font>
      <b/>
      <sz val="12"/>
      <color theme="1"/>
      <name val="Times New Roman"/>
      <family val="1"/>
    </font>
    <font>
      <sz val="13"/>
      <color theme="1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7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49" fillId="0" borderId="0" xfId="0" applyFont="1" applyAlignment="1">
      <alignment/>
    </xf>
    <xf numFmtId="0" fontId="49" fillId="0" borderId="0" xfId="0" applyFont="1" applyAlignment="1">
      <alignment vertical="top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right" vertical="top" wrapText="1"/>
    </xf>
    <xf numFmtId="0" fontId="51" fillId="0" borderId="0" xfId="0" applyFont="1" applyAlignment="1">
      <alignment horizontal="right"/>
    </xf>
    <xf numFmtId="0" fontId="52" fillId="0" borderId="0" xfId="0" applyFont="1" applyAlignment="1">
      <alignment/>
    </xf>
    <xf numFmtId="0" fontId="51" fillId="0" borderId="0" xfId="0" applyFont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wrapText="1"/>
    </xf>
    <xf numFmtId="0" fontId="51" fillId="0" borderId="0" xfId="0" applyFont="1" applyAlignment="1">
      <alignment horizontal="left" vertical="top" wrapText="1"/>
    </xf>
    <xf numFmtId="0" fontId="51" fillId="0" borderId="10" xfId="0" applyFont="1" applyBorder="1" applyAlignment="1">
      <alignment horizontal="center" wrapText="1"/>
    </xf>
    <xf numFmtId="0" fontId="51" fillId="0" borderId="11" xfId="0" applyFont="1" applyBorder="1" applyAlignment="1">
      <alignment vertical="top" wrapText="1"/>
    </xf>
    <xf numFmtId="0" fontId="51" fillId="0" borderId="12" xfId="0" applyFont="1" applyBorder="1" applyAlignment="1">
      <alignment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14" xfId="0" applyFont="1" applyBorder="1" applyAlignment="1">
      <alignment vertical="top" wrapText="1"/>
    </xf>
    <xf numFmtId="0" fontId="51" fillId="0" borderId="15" xfId="0" applyFont="1" applyBorder="1" applyAlignment="1">
      <alignment horizontal="center" vertical="top" wrapText="1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0" fontId="51" fillId="0" borderId="16" xfId="0" applyFont="1" applyBorder="1" applyAlignment="1">
      <alignment vertical="top" wrapText="1"/>
    </xf>
    <xf numFmtId="0" fontId="51" fillId="0" borderId="17" xfId="0" applyFont="1" applyBorder="1" applyAlignment="1">
      <alignment vertical="top" wrapText="1"/>
    </xf>
    <xf numFmtId="0" fontId="49" fillId="0" borderId="17" xfId="0" applyFont="1" applyBorder="1" applyAlignment="1">
      <alignment/>
    </xf>
    <xf numFmtId="0" fontId="51" fillId="0" borderId="18" xfId="0" applyFont="1" applyBorder="1" applyAlignment="1">
      <alignment horizontal="center" vertical="top" wrapText="1"/>
    </xf>
    <xf numFmtId="0" fontId="51" fillId="0" borderId="19" xfId="0" applyFont="1" applyBorder="1" applyAlignment="1">
      <alignment vertical="top" wrapText="1"/>
    </xf>
    <xf numFmtId="0" fontId="53" fillId="0" borderId="20" xfId="0" applyFont="1" applyBorder="1" applyAlignment="1">
      <alignment vertical="top" wrapText="1"/>
    </xf>
    <xf numFmtId="0" fontId="51" fillId="0" borderId="20" xfId="0" applyFont="1" applyBorder="1" applyAlignment="1">
      <alignment vertical="top" wrapText="1"/>
    </xf>
    <xf numFmtId="0" fontId="53" fillId="0" borderId="21" xfId="0" applyFont="1" applyBorder="1" applyAlignment="1">
      <alignment horizontal="center" vertical="top" wrapText="1"/>
    </xf>
    <xf numFmtId="0" fontId="51" fillId="0" borderId="22" xfId="0" applyFont="1" applyBorder="1" applyAlignment="1">
      <alignment/>
    </xf>
    <xf numFmtId="0" fontId="51" fillId="0" borderId="23" xfId="0" applyFont="1" applyBorder="1" applyAlignment="1">
      <alignment/>
    </xf>
    <xf numFmtId="0" fontId="51" fillId="0" borderId="23" xfId="0" applyFont="1" applyBorder="1" applyAlignment="1">
      <alignment wrapText="1"/>
    </xf>
    <xf numFmtId="0" fontId="51" fillId="0" borderId="24" xfId="0" applyFont="1" applyBorder="1" applyAlignment="1">
      <alignment horizontal="center"/>
    </xf>
    <xf numFmtId="0" fontId="53" fillId="0" borderId="19" xfId="0" applyFont="1" applyBorder="1" applyAlignment="1">
      <alignment/>
    </xf>
    <xf numFmtId="0" fontId="53" fillId="0" borderId="20" xfId="0" applyFont="1" applyBorder="1" applyAlignment="1">
      <alignment/>
    </xf>
    <xf numFmtId="0" fontId="53" fillId="0" borderId="20" xfId="0" applyFont="1" applyBorder="1" applyAlignment="1">
      <alignment wrapText="1"/>
    </xf>
    <xf numFmtId="0" fontId="53" fillId="0" borderId="21" xfId="0" applyFont="1" applyBorder="1" applyAlignment="1">
      <alignment horizontal="center"/>
    </xf>
    <xf numFmtId="0" fontId="51" fillId="0" borderId="25" xfId="0" applyFont="1" applyBorder="1" applyAlignment="1">
      <alignment/>
    </xf>
    <xf numFmtId="0" fontId="51" fillId="0" borderId="26" xfId="0" applyFont="1" applyBorder="1" applyAlignment="1">
      <alignment/>
    </xf>
    <xf numFmtId="0" fontId="51" fillId="0" borderId="27" xfId="0" applyFont="1" applyBorder="1" applyAlignment="1">
      <alignment horizontal="center"/>
    </xf>
    <xf numFmtId="0" fontId="53" fillId="0" borderId="22" xfId="0" applyFont="1" applyBorder="1" applyAlignment="1">
      <alignment/>
    </xf>
    <xf numFmtId="0" fontId="53" fillId="0" borderId="23" xfId="0" applyFont="1" applyBorder="1" applyAlignment="1">
      <alignment/>
    </xf>
    <xf numFmtId="0" fontId="53" fillId="0" borderId="24" xfId="0" applyFont="1" applyBorder="1" applyAlignment="1">
      <alignment horizontal="center"/>
    </xf>
    <xf numFmtId="0" fontId="51" fillId="0" borderId="10" xfId="0" applyFont="1" applyBorder="1" applyAlignment="1">
      <alignment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 indent="1"/>
    </xf>
    <xf numFmtId="0" fontId="51" fillId="0" borderId="15" xfId="0" applyFont="1" applyBorder="1" applyAlignment="1">
      <alignment horizontal="center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left" vertical="center" wrapText="1"/>
    </xf>
    <xf numFmtId="0" fontId="51" fillId="0" borderId="28" xfId="0" applyFont="1" applyBorder="1" applyAlignment="1">
      <alignment vertical="top" wrapText="1"/>
    </xf>
    <xf numFmtId="0" fontId="51" fillId="0" borderId="29" xfId="0" applyFont="1" applyBorder="1" applyAlignment="1">
      <alignment horizontal="center" vertical="center" wrapText="1"/>
    </xf>
    <xf numFmtId="0" fontId="53" fillId="0" borderId="22" xfId="0" applyFont="1" applyBorder="1" applyAlignment="1">
      <alignment vertical="top" wrapText="1"/>
    </xf>
    <xf numFmtId="0" fontId="51" fillId="0" borderId="30" xfId="0" applyFont="1" applyBorder="1" applyAlignment="1">
      <alignment vertical="top" wrapText="1"/>
    </xf>
    <xf numFmtId="0" fontId="51" fillId="0" borderId="31" xfId="0" applyFont="1" applyBorder="1" applyAlignment="1">
      <alignment horizontal="left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/>
    </xf>
    <xf numFmtId="0" fontId="51" fillId="0" borderId="0" xfId="0" applyFont="1" applyBorder="1" applyAlignment="1">
      <alignment/>
    </xf>
    <xf numFmtId="0" fontId="51" fillId="0" borderId="33" xfId="0" applyFont="1" applyBorder="1" applyAlignment="1">
      <alignment horizontal="left" vertical="center" wrapText="1"/>
    </xf>
    <xf numFmtId="0" fontId="53" fillId="0" borderId="23" xfId="0" applyFont="1" applyBorder="1" applyAlignment="1">
      <alignment vertical="top" wrapText="1"/>
    </xf>
    <xf numFmtId="0" fontId="53" fillId="0" borderId="24" xfId="0" applyFont="1" applyBorder="1" applyAlignment="1">
      <alignment horizontal="center" vertical="top" wrapText="1"/>
    </xf>
    <xf numFmtId="0" fontId="51" fillId="0" borderId="34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left" vertical="center" wrapText="1"/>
    </xf>
    <xf numFmtId="0" fontId="51" fillId="0" borderId="35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left" vertical="center" wrapText="1"/>
    </xf>
    <xf numFmtId="0" fontId="51" fillId="0" borderId="37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left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22" xfId="0" applyFont="1" applyBorder="1" applyAlignment="1">
      <alignment vertical="top" wrapText="1"/>
    </xf>
    <xf numFmtId="0" fontId="51" fillId="0" borderId="31" xfId="0" applyFont="1" applyBorder="1" applyAlignment="1">
      <alignment vertical="center" wrapText="1"/>
    </xf>
    <xf numFmtId="0" fontId="51" fillId="0" borderId="32" xfId="0" applyFont="1" applyBorder="1" applyAlignment="1">
      <alignment horizontal="center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7" xfId="0" applyFont="1" applyBorder="1" applyAlignment="1">
      <alignment vertical="center" wrapText="1"/>
    </xf>
    <xf numFmtId="0" fontId="51" fillId="0" borderId="17" xfId="0" applyFont="1" applyBorder="1" applyAlignment="1">
      <alignment horizontal="left" vertical="center" wrapText="1"/>
    </xf>
    <xf numFmtId="0" fontId="51" fillId="0" borderId="33" xfId="0" applyFont="1" applyBorder="1" applyAlignment="1">
      <alignment vertical="top" wrapText="1"/>
    </xf>
    <xf numFmtId="0" fontId="51" fillId="0" borderId="23" xfId="0" applyFont="1" applyBorder="1" applyAlignment="1">
      <alignment vertical="top" wrapText="1"/>
    </xf>
    <xf numFmtId="0" fontId="51" fillId="0" borderId="30" xfId="0" applyFont="1" applyBorder="1" applyAlignment="1">
      <alignment/>
    </xf>
    <xf numFmtId="0" fontId="51" fillId="0" borderId="31" xfId="0" applyFont="1" applyBorder="1" applyAlignment="1">
      <alignment/>
    </xf>
    <xf numFmtId="0" fontId="51" fillId="0" borderId="31" xfId="0" applyFont="1" applyBorder="1" applyAlignment="1">
      <alignment wrapText="1"/>
    </xf>
    <xf numFmtId="0" fontId="51" fillId="0" borderId="14" xfId="0" applyFont="1" applyBorder="1" applyAlignment="1">
      <alignment/>
    </xf>
    <xf numFmtId="0" fontId="51" fillId="0" borderId="16" xfId="0" applyFont="1" applyBorder="1" applyAlignment="1">
      <alignment/>
    </xf>
    <xf numFmtId="0" fontId="51" fillId="0" borderId="17" xfId="0" applyFont="1" applyBorder="1" applyAlignment="1">
      <alignment wrapText="1"/>
    </xf>
    <xf numFmtId="0" fontId="51" fillId="0" borderId="18" xfId="0" applyFont="1" applyBorder="1" applyAlignment="1">
      <alignment horizontal="center"/>
    </xf>
    <xf numFmtId="0" fontId="54" fillId="0" borderId="19" xfId="0" applyFont="1" applyBorder="1" applyAlignment="1">
      <alignment/>
    </xf>
    <xf numFmtId="0" fontId="54" fillId="0" borderId="20" xfId="0" applyFont="1" applyBorder="1" applyAlignment="1">
      <alignment/>
    </xf>
    <xf numFmtId="0" fontId="51" fillId="0" borderId="17" xfId="0" applyFont="1" applyBorder="1" applyAlignment="1">
      <alignment/>
    </xf>
    <xf numFmtId="0" fontId="54" fillId="0" borderId="22" xfId="0" applyFont="1" applyBorder="1" applyAlignment="1">
      <alignment/>
    </xf>
    <xf numFmtId="0" fontId="51" fillId="0" borderId="38" xfId="0" applyFont="1" applyBorder="1" applyAlignment="1">
      <alignment/>
    </xf>
    <xf numFmtId="0" fontId="51" fillId="0" borderId="39" xfId="0" applyFont="1" applyBorder="1" applyAlignment="1">
      <alignment/>
    </xf>
    <xf numFmtId="0" fontId="51" fillId="0" borderId="39" xfId="0" applyFont="1" applyBorder="1" applyAlignment="1">
      <alignment wrapText="1"/>
    </xf>
    <xf numFmtId="0" fontId="51" fillId="0" borderId="4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51" fillId="0" borderId="14" xfId="0" applyFont="1" applyBorder="1" applyAlignment="1">
      <alignment vertical="top" wrapText="1"/>
    </xf>
    <xf numFmtId="0" fontId="51" fillId="0" borderId="15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top" wrapText="1"/>
    </xf>
    <xf numFmtId="0" fontId="51" fillId="0" borderId="15" xfId="0" applyFont="1" applyBorder="1" applyAlignment="1">
      <alignment vertical="top" wrapText="1"/>
    </xf>
    <xf numFmtId="0" fontId="51" fillId="0" borderId="28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center" wrapText="1"/>
    </xf>
    <xf numFmtId="0" fontId="51" fillId="0" borderId="25" xfId="0" applyFont="1" applyBorder="1" applyAlignment="1">
      <alignment vertical="top" wrapText="1"/>
    </xf>
    <xf numFmtId="0" fontId="51" fillId="0" borderId="26" xfId="0" applyFont="1" applyBorder="1" applyAlignment="1">
      <alignment vertical="top" wrapText="1"/>
    </xf>
    <xf numFmtId="0" fontId="51" fillId="0" borderId="27" xfId="0" applyFont="1" applyBorder="1" applyAlignment="1">
      <alignment horizontal="center" vertical="top" wrapText="1"/>
    </xf>
    <xf numFmtId="0" fontId="49" fillId="0" borderId="26" xfId="0" applyFont="1" applyBorder="1" applyAlignment="1">
      <alignment wrapText="1"/>
    </xf>
    <xf numFmtId="0" fontId="49" fillId="0" borderId="41" xfId="0" applyFont="1" applyBorder="1" applyAlignment="1">
      <alignment/>
    </xf>
    <xf numFmtId="0" fontId="49" fillId="0" borderId="42" xfId="0" applyFont="1" applyBorder="1" applyAlignment="1">
      <alignment/>
    </xf>
    <xf numFmtId="0" fontId="51" fillId="0" borderId="31" xfId="0" applyFont="1" applyBorder="1" applyAlignment="1">
      <alignment vertical="top" wrapText="1"/>
    </xf>
    <xf numFmtId="0" fontId="55" fillId="0" borderId="22" xfId="0" applyFont="1" applyBorder="1" applyAlignment="1">
      <alignment/>
    </xf>
    <xf numFmtId="0" fontId="55" fillId="0" borderId="23" xfId="0" applyFont="1" applyBorder="1" applyAlignment="1">
      <alignment/>
    </xf>
    <xf numFmtId="0" fontId="55" fillId="0" borderId="24" xfId="0" applyFont="1" applyBorder="1" applyAlignment="1">
      <alignment horizontal="center"/>
    </xf>
    <xf numFmtId="0" fontId="51" fillId="0" borderId="28" xfId="0" applyFont="1" applyBorder="1" applyAlignment="1">
      <alignment vertical="top" wrapText="1"/>
    </xf>
    <xf numFmtId="0" fontId="51" fillId="0" borderId="14" xfId="0" applyFont="1" applyBorder="1" applyAlignment="1">
      <alignment vertical="top" wrapText="1"/>
    </xf>
    <xf numFmtId="0" fontId="56" fillId="0" borderId="14" xfId="0" applyFont="1" applyBorder="1" applyAlignment="1">
      <alignment vertical="top" wrapText="1"/>
    </xf>
    <xf numFmtId="0" fontId="51" fillId="0" borderId="10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wrapText="1"/>
    </xf>
    <xf numFmtId="0" fontId="53" fillId="0" borderId="23" xfId="0" applyFont="1" applyBorder="1" applyAlignment="1">
      <alignment/>
    </xf>
    <xf numFmtId="0" fontId="51" fillId="0" borderId="14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top" wrapText="1"/>
    </xf>
    <xf numFmtId="0" fontId="51" fillId="0" borderId="33" xfId="0" applyFont="1" applyBorder="1" applyAlignment="1">
      <alignment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left" vertical="center" wrapText="1"/>
    </xf>
    <xf numFmtId="0" fontId="51" fillId="0" borderId="27" xfId="0" applyFont="1" applyBorder="1" applyAlignment="1">
      <alignment horizontal="center" vertical="center" wrapText="1"/>
    </xf>
    <xf numFmtId="0" fontId="51" fillId="0" borderId="38" xfId="0" applyFont="1" applyBorder="1" applyAlignment="1">
      <alignment vertical="top" wrapText="1"/>
    </xf>
    <xf numFmtId="0" fontId="51" fillId="0" borderId="39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51" fillId="0" borderId="14" xfId="0" applyFont="1" applyBorder="1" applyAlignment="1">
      <alignment vertical="top" wrapText="1"/>
    </xf>
    <xf numFmtId="0" fontId="51" fillId="0" borderId="30" xfId="0" applyFont="1" applyBorder="1" applyAlignment="1">
      <alignment horizontal="center" vertical="top" wrapText="1"/>
    </xf>
    <xf numFmtId="0" fontId="51" fillId="0" borderId="31" xfId="0" applyFont="1" applyBorder="1" applyAlignment="1">
      <alignment horizontal="center" vertical="top" wrapText="1"/>
    </xf>
    <xf numFmtId="0" fontId="51" fillId="0" borderId="32" xfId="0" applyFont="1" applyBorder="1" applyAlignment="1">
      <alignment horizontal="center" vertical="top" wrapText="1"/>
    </xf>
    <xf numFmtId="0" fontId="53" fillId="0" borderId="17" xfId="0" applyFont="1" applyBorder="1" applyAlignment="1">
      <alignment vertical="top" wrapText="1"/>
    </xf>
    <xf numFmtId="0" fontId="53" fillId="0" borderId="18" xfId="0" applyFont="1" applyBorder="1" applyAlignment="1">
      <alignment vertical="top" wrapText="1"/>
    </xf>
    <xf numFmtId="0" fontId="51" fillId="0" borderId="39" xfId="0" applyFont="1" applyBorder="1" applyAlignment="1">
      <alignment vertical="center" wrapText="1"/>
    </xf>
    <xf numFmtId="0" fontId="51" fillId="0" borderId="40" xfId="0" applyFont="1" applyFill="1" applyBorder="1" applyAlignment="1">
      <alignment horizontal="center" vertical="center" wrapText="1"/>
    </xf>
    <xf numFmtId="0" fontId="51" fillId="0" borderId="18" xfId="0" applyFont="1" applyBorder="1" applyAlignment="1">
      <alignment vertical="top" wrapText="1"/>
    </xf>
    <xf numFmtId="0" fontId="51" fillId="0" borderId="19" xfId="0" applyFont="1" applyBorder="1" applyAlignment="1">
      <alignment horizontal="center" vertical="top" wrapText="1"/>
    </xf>
    <xf numFmtId="0" fontId="51" fillId="0" borderId="20" xfId="0" applyFont="1" applyBorder="1" applyAlignment="1">
      <alignment horizontal="center" vertical="top" wrapText="1"/>
    </xf>
    <xf numFmtId="0" fontId="51" fillId="0" borderId="21" xfId="0" applyFont="1" applyBorder="1" applyAlignment="1">
      <alignment horizontal="center" vertical="top" wrapText="1"/>
    </xf>
    <xf numFmtId="0" fontId="51" fillId="0" borderId="22" xfId="0" applyFont="1" applyBorder="1" applyAlignment="1">
      <alignment horizontal="center" vertical="top" wrapText="1"/>
    </xf>
    <xf numFmtId="0" fontId="51" fillId="0" borderId="23" xfId="0" applyFont="1" applyBorder="1" applyAlignment="1">
      <alignment horizontal="center" vertical="top" wrapText="1"/>
    </xf>
    <xf numFmtId="0" fontId="51" fillId="0" borderId="24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center" wrapText="1" shrinkToFit="1"/>
    </xf>
    <xf numFmtId="0" fontId="3" fillId="0" borderId="33" xfId="0" applyFont="1" applyBorder="1" applyAlignment="1">
      <alignment horizontal="left" vertical="center" wrapText="1" shrinkToFit="1"/>
    </xf>
    <xf numFmtId="0" fontId="2" fillId="0" borderId="33" xfId="0" applyNumberFormat="1" applyFont="1" applyBorder="1" applyAlignment="1">
      <alignment horizontal="center" vertical="center" wrapText="1" shrinkToFit="1"/>
    </xf>
    <xf numFmtId="0" fontId="52" fillId="0" borderId="22" xfId="0" applyFont="1" applyBorder="1" applyAlignment="1">
      <alignment/>
    </xf>
    <xf numFmtId="0" fontId="52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52" fillId="0" borderId="22" xfId="0" applyFont="1" applyBorder="1" applyAlignment="1">
      <alignment horizontal="left" wrapText="1"/>
    </xf>
    <xf numFmtId="0" fontId="52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left" vertical="center" wrapText="1"/>
    </xf>
    <xf numFmtId="0" fontId="5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53" fillId="0" borderId="43" xfId="0" applyFont="1" applyBorder="1" applyAlignment="1">
      <alignment vertical="top" wrapText="1"/>
    </xf>
    <xf numFmtId="0" fontId="53" fillId="0" borderId="22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51" fillId="0" borderId="13" xfId="0" applyFont="1" applyBorder="1" applyAlignment="1">
      <alignment vertical="top" wrapText="1"/>
    </xf>
    <xf numFmtId="0" fontId="53" fillId="0" borderId="22" xfId="0" applyFont="1" applyBorder="1" applyAlignment="1">
      <alignment wrapText="1"/>
    </xf>
    <xf numFmtId="0" fontId="53" fillId="0" borderId="24" xfId="0" applyFont="1" applyBorder="1" applyAlignment="1">
      <alignment vertical="top" wrapText="1"/>
    </xf>
    <xf numFmtId="0" fontId="51" fillId="0" borderId="32" xfId="0" applyFont="1" applyBorder="1" applyAlignment="1">
      <alignment vertical="top" wrapText="1"/>
    </xf>
    <xf numFmtId="0" fontId="51" fillId="0" borderId="17" xfId="0" applyFont="1" applyBorder="1" applyAlignment="1">
      <alignment horizontal="center" vertical="top" wrapText="1"/>
    </xf>
    <xf numFmtId="0" fontId="53" fillId="0" borderId="23" xfId="0" applyFont="1" applyBorder="1" applyAlignment="1">
      <alignment horizontal="center" vertical="top" wrapText="1"/>
    </xf>
    <xf numFmtId="0" fontId="51" fillId="0" borderId="31" xfId="0" applyFont="1" applyBorder="1" applyAlignment="1">
      <alignment horizontal="center" wrapText="1"/>
    </xf>
    <xf numFmtId="0" fontId="51" fillId="0" borderId="17" xfId="0" applyFont="1" applyBorder="1" applyAlignment="1">
      <alignment horizontal="center" wrapText="1"/>
    </xf>
    <xf numFmtId="0" fontId="51" fillId="0" borderId="24" xfId="0" applyFont="1" applyBorder="1" applyAlignment="1">
      <alignment/>
    </xf>
    <xf numFmtId="0" fontId="51" fillId="0" borderId="23" xfId="0" applyFont="1" applyBorder="1" applyAlignment="1">
      <alignment horizontal="center" wrapText="1"/>
    </xf>
    <xf numFmtId="0" fontId="51" fillId="0" borderId="24" xfId="0" applyFont="1" applyBorder="1" applyAlignment="1">
      <alignment horizontal="center" wrapText="1"/>
    </xf>
    <xf numFmtId="0" fontId="51" fillId="0" borderId="11" xfId="0" applyFont="1" applyBorder="1" applyAlignment="1">
      <alignment/>
    </xf>
    <xf numFmtId="0" fontId="51" fillId="0" borderId="12" xfId="0" applyFont="1" applyBorder="1" applyAlignment="1">
      <alignment wrapText="1"/>
    </xf>
    <xf numFmtId="0" fontId="51" fillId="0" borderId="12" xfId="0" applyFont="1" applyBorder="1" applyAlignment="1">
      <alignment/>
    </xf>
    <xf numFmtId="0" fontId="51" fillId="0" borderId="30" xfId="0" applyFont="1" applyBorder="1" applyAlignment="1">
      <alignment wrapText="1"/>
    </xf>
    <xf numFmtId="0" fontId="51" fillId="0" borderId="14" xfId="0" applyFont="1" applyBorder="1" applyAlignment="1">
      <alignment wrapText="1"/>
    </xf>
    <xf numFmtId="0" fontId="51" fillId="0" borderId="16" xfId="0" applyFont="1" applyBorder="1" applyAlignment="1">
      <alignment wrapText="1"/>
    </xf>
    <xf numFmtId="49" fontId="51" fillId="0" borderId="24" xfId="0" applyNumberFormat="1" applyFont="1" applyBorder="1" applyAlignment="1">
      <alignment vertical="top" wrapText="1"/>
    </xf>
    <xf numFmtId="0" fontId="51" fillId="0" borderId="31" xfId="0" applyFont="1" applyBorder="1" applyAlignment="1">
      <alignment horizontal="center"/>
    </xf>
    <xf numFmtId="16" fontId="51" fillId="0" borderId="31" xfId="0" applyNumberFormat="1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51" fillId="0" borderId="10" xfId="0" applyFont="1" applyBorder="1" applyAlignment="1">
      <alignment horizontal="left" wrapText="1"/>
    </xf>
    <xf numFmtId="0" fontId="51" fillId="0" borderId="28" xfId="0" applyFont="1" applyBorder="1" applyAlignment="1">
      <alignment wrapText="1"/>
    </xf>
    <xf numFmtId="0" fontId="51" fillId="0" borderId="33" xfId="0" applyFont="1" applyBorder="1" applyAlignment="1">
      <alignment wrapText="1"/>
    </xf>
    <xf numFmtId="0" fontId="51" fillId="0" borderId="33" xfId="0" applyFont="1" applyBorder="1" applyAlignment="1">
      <alignment/>
    </xf>
    <xf numFmtId="0" fontId="51" fillId="0" borderId="33" xfId="0" applyFont="1" applyBorder="1" applyAlignment="1">
      <alignment horizontal="center"/>
    </xf>
    <xf numFmtId="0" fontId="51" fillId="0" borderId="29" xfId="0" applyFont="1" applyBorder="1" applyAlignment="1">
      <alignment horizontal="center"/>
    </xf>
    <xf numFmtId="0" fontId="53" fillId="0" borderId="23" xfId="0" applyFont="1" applyBorder="1" applyAlignment="1">
      <alignment wrapText="1"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16" fontId="51" fillId="0" borderId="10" xfId="0" applyNumberFormat="1" applyFont="1" applyBorder="1" applyAlignment="1">
      <alignment horizontal="center"/>
    </xf>
    <xf numFmtId="0" fontId="51" fillId="0" borderId="30" xfId="0" applyFont="1" applyBorder="1" applyAlignment="1">
      <alignment horizontal="center" vertical="top" wrapText="1"/>
    </xf>
    <xf numFmtId="0" fontId="51" fillId="0" borderId="32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1" fillId="0" borderId="14" xfId="0" applyFont="1" applyBorder="1" applyAlignment="1">
      <alignment horizontal="center" vertical="top" wrapText="1"/>
    </xf>
    <xf numFmtId="0" fontId="51" fillId="0" borderId="28" xfId="0" applyFont="1" applyBorder="1" applyAlignment="1">
      <alignment horizontal="center" vertical="top" wrapText="1"/>
    </xf>
    <xf numFmtId="0" fontId="51" fillId="0" borderId="29" xfId="0" applyFont="1" applyBorder="1" applyAlignment="1">
      <alignment horizont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37" xfId="0" applyFont="1" applyBorder="1" applyAlignment="1">
      <alignment/>
    </xf>
    <xf numFmtId="0" fontId="51" fillId="0" borderId="14" xfId="0" applyFont="1" applyBorder="1" applyAlignment="1">
      <alignment horizontal="left"/>
    </xf>
    <xf numFmtId="0" fontId="53" fillId="0" borderId="24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vertical="top" wrapText="1"/>
    </xf>
    <xf numFmtId="0" fontId="51" fillId="0" borderId="29" xfId="0" applyFont="1" applyBorder="1" applyAlignment="1">
      <alignment horizontal="center" vertical="top" wrapText="1"/>
    </xf>
    <xf numFmtId="0" fontId="39" fillId="0" borderId="0" xfId="0" applyFont="1" applyAlignment="1">
      <alignment vertical="top" wrapText="1"/>
    </xf>
    <xf numFmtId="0" fontId="55" fillId="0" borderId="24" xfId="0" applyFont="1" applyBorder="1" applyAlignment="1">
      <alignment horizontal="center" vertical="top" wrapText="1"/>
    </xf>
    <xf numFmtId="0" fontId="51" fillId="0" borderId="2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0" fontId="51" fillId="0" borderId="0" xfId="0" applyFont="1" applyAlignment="1">
      <alignment horizontal="right"/>
    </xf>
    <xf numFmtId="0" fontId="53" fillId="0" borderId="42" xfId="0" applyFont="1" applyBorder="1" applyAlignment="1">
      <alignment horizontal="center" wrapText="1"/>
    </xf>
    <xf numFmtId="0" fontId="53" fillId="0" borderId="44" xfId="0" applyFont="1" applyBorder="1" applyAlignment="1">
      <alignment horizontal="center"/>
    </xf>
    <xf numFmtId="0" fontId="51" fillId="0" borderId="45" xfId="0" applyFont="1" applyBorder="1" applyAlignment="1">
      <alignment horizontal="left"/>
    </xf>
    <xf numFmtId="0" fontId="51" fillId="0" borderId="46" xfId="0" applyFont="1" applyBorder="1" applyAlignment="1">
      <alignment horizontal="left"/>
    </xf>
    <xf numFmtId="0" fontId="51" fillId="0" borderId="36" xfId="0" applyFont="1" applyBorder="1" applyAlignment="1">
      <alignment horizontal="left"/>
    </xf>
    <xf numFmtId="0" fontId="53" fillId="0" borderId="42" xfId="0" applyFont="1" applyBorder="1" applyAlignment="1">
      <alignment horizontal="left"/>
    </xf>
    <xf numFmtId="0" fontId="53" fillId="0" borderId="44" xfId="0" applyFont="1" applyBorder="1" applyAlignment="1">
      <alignment horizontal="left"/>
    </xf>
    <xf numFmtId="0" fontId="53" fillId="0" borderId="37" xfId="0" applyFont="1" applyBorder="1" applyAlignment="1">
      <alignment horizontal="left"/>
    </xf>
    <xf numFmtId="0" fontId="53" fillId="0" borderId="45" xfId="0" applyFont="1" applyBorder="1" applyAlignment="1">
      <alignment horizontal="left"/>
    </xf>
    <xf numFmtId="0" fontId="53" fillId="0" borderId="46" xfId="0" applyFont="1" applyBorder="1" applyAlignment="1">
      <alignment horizontal="left"/>
    </xf>
    <xf numFmtId="0" fontId="53" fillId="0" borderId="36" xfId="0" applyFont="1" applyBorder="1" applyAlignment="1">
      <alignment horizontal="left"/>
    </xf>
    <xf numFmtId="0" fontId="53" fillId="0" borderId="43" xfId="0" applyFont="1" applyBorder="1" applyAlignment="1">
      <alignment wrapText="1"/>
    </xf>
    <xf numFmtId="0" fontId="39" fillId="0" borderId="47" xfId="0" applyFont="1" applyBorder="1" applyAlignment="1">
      <alignment/>
    </xf>
    <xf numFmtId="0" fontId="39" fillId="0" borderId="34" xfId="0" applyFont="1" applyBorder="1" applyAlignment="1">
      <alignment/>
    </xf>
    <xf numFmtId="0" fontId="53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right" vertical="top" wrapText="1"/>
    </xf>
    <xf numFmtId="0" fontId="51" fillId="0" borderId="45" xfId="0" applyFont="1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51" fillId="0" borderId="30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0" fontId="51" fillId="0" borderId="31" xfId="0" applyFont="1" applyBorder="1" applyAlignment="1">
      <alignment horizontal="center" vertical="top" wrapText="1"/>
    </xf>
    <xf numFmtId="0" fontId="51" fillId="0" borderId="32" xfId="0" applyFont="1" applyBorder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Border="1" applyAlignment="1">
      <alignment horizontal="center" vertical="top"/>
    </xf>
    <xf numFmtId="0" fontId="53" fillId="0" borderId="45" xfId="0" applyFont="1" applyBorder="1" applyAlignment="1">
      <alignment vertical="top" wrapText="1"/>
    </xf>
    <xf numFmtId="0" fontId="39" fillId="0" borderId="46" xfId="0" applyFont="1" applyBorder="1" applyAlignment="1">
      <alignment vertical="top" wrapText="1"/>
    </xf>
    <xf numFmtId="0" fontId="39" fillId="0" borderId="36" xfId="0" applyFont="1" applyBorder="1" applyAlignment="1">
      <alignment vertical="top" wrapText="1"/>
    </xf>
    <xf numFmtId="0" fontId="53" fillId="0" borderId="22" xfId="0" applyFont="1" applyBorder="1" applyAlignment="1">
      <alignment/>
    </xf>
    <xf numFmtId="0" fontId="54" fillId="0" borderId="23" xfId="0" applyFont="1" applyBorder="1" applyAlignment="1">
      <alignment/>
    </xf>
    <xf numFmtId="0" fontId="54" fillId="0" borderId="24" xfId="0" applyFont="1" applyBorder="1" applyAlignment="1">
      <alignment/>
    </xf>
    <xf numFmtId="0" fontId="53" fillId="0" borderId="42" xfId="0" applyFont="1" applyBorder="1" applyAlignment="1">
      <alignment/>
    </xf>
    <xf numFmtId="0" fontId="54" fillId="0" borderId="44" xfId="0" applyFont="1" applyBorder="1" applyAlignment="1">
      <alignment/>
    </xf>
    <xf numFmtId="0" fontId="54" fillId="0" borderId="37" xfId="0" applyFont="1" applyBorder="1" applyAlignment="1">
      <alignment/>
    </xf>
    <xf numFmtId="0" fontId="53" fillId="0" borderId="46" xfId="0" applyFont="1" applyBorder="1" applyAlignment="1">
      <alignment wrapText="1"/>
    </xf>
    <xf numFmtId="0" fontId="54" fillId="0" borderId="46" xfId="0" applyFont="1" applyBorder="1" applyAlignment="1">
      <alignment wrapText="1"/>
    </xf>
    <xf numFmtId="0" fontId="53" fillId="0" borderId="47" xfId="0" applyFont="1" applyBorder="1" applyAlignment="1">
      <alignment wrapText="1"/>
    </xf>
    <xf numFmtId="0" fontId="54" fillId="0" borderId="47" xfId="0" applyFont="1" applyBorder="1" applyAlignment="1">
      <alignment wrapText="1"/>
    </xf>
    <xf numFmtId="0" fontId="56" fillId="0" borderId="46" xfId="0" applyFont="1" applyBorder="1" applyAlignment="1">
      <alignment wrapText="1"/>
    </xf>
    <xf numFmtId="0" fontId="51" fillId="0" borderId="19" xfId="0" applyFont="1" applyBorder="1" applyAlignment="1">
      <alignment vertical="top" wrapText="1"/>
    </xf>
    <xf numFmtId="0" fontId="56" fillId="0" borderId="11" xfId="0" applyFont="1" applyBorder="1" applyAlignment="1">
      <alignment vertical="top" wrapText="1"/>
    </xf>
    <xf numFmtId="0" fontId="51" fillId="0" borderId="37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1" fillId="0" borderId="49" xfId="0" applyFont="1" applyBorder="1" applyAlignment="1">
      <alignment horizontal="left" vertical="center" wrapText="1"/>
    </xf>
    <xf numFmtId="0" fontId="51" fillId="0" borderId="50" xfId="0" applyFont="1" applyBorder="1" applyAlignment="1">
      <alignment horizontal="left" vertical="center" wrapText="1"/>
    </xf>
    <xf numFmtId="0" fontId="51" fillId="0" borderId="49" xfId="0" applyFont="1" applyBorder="1" applyAlignment="1">
      <alignment horizontal="center" vertical="center" wrapText="1"/>
    </xf>
    <xf numFmtId="0" fontId="51" fillId="0" borderId="50" xfId="0" applyFont="1" applyBorder="1" applyAlignment="1">
      <alignment horizontal="center" vertical="center" wrapText="1"/>
    </xf>
    <xf numFmtId="0" fontId="51" fillId="0" borderId="28" xfId="0" applyFont="1" applyBorder="1" applyAlignment="1">
      <alignment vertical="top" wrapText="1"/>
    </xf>
    <xf numFmtId="0" fontId="51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51" fillId="0" borderId="33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1" fillId="0" borderId="14" xfId="0" applyFont="1" applyBorder="1" applyAlignment="1">
      <alignment vertical="top" wrapText="1"/>
    </xf>
    <xf numFmtId="0" fontId="56" fillId="0" borderId="14" xfId="0" applyFont="1" applyBorder="1" applyAlignment="1">
      <alignment vertical="top" wrapText="1"/>
    </xf>
    <xf numFmtId="0" fontId="51" fillId="0" borderId="15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wrapText="1"/>
    </xf>
    <xf numFmtId="0" fontId="53" fillId="0" borderId="51" xfId="0" applyFont="1" applyBorder="1" applyAlignment="1">
      <alignment horizontal="center" vertical="top" wrapText="1"/>
    </xf>
    <xf numFmtId="0" fontId="53" fillId="0" borderId="45" xfId="0" applyFont="1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1" fillId="0" borderId="31" xfId="0" applyFont="1" applyBorder="1" applyAlignment="1">
      <alignment horizontal="left" vertical="center" wrapText="1"/>
    </xf>
    <xf numFmtId="0" fontId="53" fillId="0" borderId="19" xfId="0" applyFont="1" applyBorder="1" applyAlignment="1">
      <alignment/>
    </xf>
    <xf numFmtId="0" fontId="53" fillId="0" borderId="20" xfId="0" applyFont="1" applyBorder="1" applyAlignment="1">
      <alignment/>
    </xf>
    <xf numFmtId="0" fontId="53" fillId="0" borderId="21" xfId="0" applyFont="1" applyBorder="1" applyAlignment="1">
      <alignment/>
    </xf>
    <xf numFmtId="0" fontId="53" fillId="0" borderId="23" xfId="0" applyFont="1" applyBorder="1" applyAlignment="1">
      <alignment/>
    </xf>
    <xf numFmtId="0" fontId="53" fillId="0" borderId="24" xfId="0" applyFont="1" applyBorder="1" applyAlignment="1">
      <alignment/>
    </xf>
    <xf numFmtId="0" fontId="53" fillId="0" borderId="51" xfId="0" applyFont="1" applyBorder="1" applyAlignment="1">
      <alignment horizontal="center" vertical="top"/>
    </xf>
    <xf numFmtId="0" fontId="53" fillId="0" borderId="30" xfId="0" applyFont="1" applyBorder="1" applyAlignment="1">
      <alignment vertical="top" wrapText="1"/>
    </xf>
    <xf numFmtId="0" fontId="54" fillId="0" borderId="31" xfId="0" applyFont="1" applyBorder="1" applyAlignment="1">
      <alignment vertical="top" wrapText="1"/>
    </xf>
    <xf numFmtId="0" fontId="54" fillId="0" borderId="32" xfId="0" applyFont="1" applyBorder="1" applyAlignment="1">
      <alignment vertical="top" wrapText="1"/>
    </xf>
    <xf numFmtId="0" fontId="53" fillId="0" borderId="26" xfId="0" applyFont="1" applyBorder="1" applyAlignment="1">
      <alignment/>
    </xf>
    <xf numFmtId="0" fontId="53" fillId="0" borderId="44" xfId="0" applyFont="1" applyBorder="1" applyAlignment="1">
      <alignment/>
    </xf>
    <xf numFmtId="0" fontId="53" fillId="0" borderId="52" xfId="0" applyFont="1" applyBorder="1" applyAlignment="1">
      <alignment vertical="top" wrapText="1"/>
    </xf>
    <xf numFmtId="0" fontId="53" fillId="0" borderId="53" xfId="0" applyFont="1" applyBorder="1" applyAlignment="1">
      <alignment vertical="top" wrapText="1"/>
    </xf>
    <xf numFmtId="0" fontId="53" fillId="0" borderId="54" xfId="0" applyFont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0" fontId="53" fillId="0" borderId="12" xfId="0" applyFont="1" applyBorder="1" applyAlignment="1">
      <alignment vertical="top" wrapText="1"/>
    </xf>
    <xf numFmtId="0" fontId="53" fillId="0" borderId="13" xfId="0" applyFont="1" applyBorder="1" applyAlignment="1">
      <alignment vertical="top" wrapText="1"/>
    </xf>
    <xf numFmtId="0" fontId="52" fillId="0" borderId="20" xfId="0" applyFont="1" applyBorder="1" applyAlignment="1">
      <alignment horizontal="center" vertical="center" wrapText="1" shrinkToFit="1"/>
    </xf>
    <xf numFmtId="0" fontId="52" fillId="0" borderId="26" xfId="0" applyFont="1" applyBorder="1" applyAlignment="1">
      <alignment horizontal="center" vertical="center" wrapText="1" shrinkToFit="1"/>
    </xf>
    <xf numFmtId="0" fontId="52" fillId="0" borderId="31" xfId="0" applyFont="1" applyBorder="1" applyAlignment="1">
      <alignment horizontal="center" vertical="center" wrapText="1" shrinkToFit="1"/>
    </xf>
    <xf numFmtId="0" fontId="52" fillId="0" borderId="33" xfId="0" applyFont="1" applyBorder="1" applyAlignment="1">
      <alignment horizontal="center" vertical="center" wrapText="1" shrinkToFit="1"/>
    </xf>
    <xf numFmtId="0" fontId="57" fillId="0" borderId="31" xfId="0" applyFont="1" applyBorder="1" applyAlignment="1">
      <alignment horizontal="center" vertical="center" wrapText="1" shrinkToFit="1"/>
    </xf>
    <xf numFmtId="0" fontId="57" fillId="0" borderId="33" xfId="0" applyFont="1" applyBorder="1" applyAlignment="1">
      <alignment horizontal="center" vertical="center" wrapText="1" shrinkToFit="1"/>
    </xf>
    <xf numFmtId="0" fontId="57" fillId="0" borderId="32" xfId="0" applyFont="1" applyBorder="1" applyAlignment="1">
      <alignment horizontal="center" vertical="center" wrapText="1" shrinkToFit="1"/>
    </xf>
    <xf numFmtId="0" fontId="57" fillId="0" borderId="29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 wrapText="1" shrinkToFit="1"/>
    </xf>
    <xf numFmtId="0" fontId="52" fillId="0" borderId="55" xfId="0" applyFont="1" applyBorder="1" applyAlignment="1">
      <alignment horizontal="center"/>
    </xf>
    <xf numFmtId="0" fontId="52" fillId="0" borderId="53" xfId="0" applyFont="1" applyBorder="1" applyAlignment="1">
      <alignment horizontal="center"/>
    </xf>
    <xf numFmtId="0" fontId="52" fillId="0" borderId="5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7">
      <selection activeCell="B42" sqref="B42"/>
    </sheetView>
  </sheetViews>
  <sheetFormatPr defaultColWidth="9.140625" defaultRowHeight="15"/>
  <cols>
    <col min="1" max="1" width="27.7109375" style="2" customWidth="1"/>
    <col min="2" max="2" width="50.28125" style="2" customWidth="1"/>
    <col min="3" max="3" width="22.00390625" style="2" customWidth="1"/>
    <col min="4" max="4" width="13.57421875" style="2" customWidth="1"/>
    <col min="5" max="5" width="20.8515625" style="2" customWidth="1"/>
    <col min="6" max="6" width="18.421875" style="2" customWidth="1"/>
    <col min="7" max="7" width="23.57421875" style="2" customWidth="1"/>
    <col min="8" max="16384" width="9.140625" style="2" customWidth="1"/>
  </cols>
  <sheetData>
    <row r="1" spans="1:7" ht="16.5">
      <c r="A1" s="5"/>
      <c r="B1" s="5"/>
      <c r="C1" s="5"/>
      <c r="D1" s="219" t="s">
        <v>71</v>
      </c>
      <c r="E1" s="219"/>
      <c r="F1" s="219"/>
      <c r="G1" s="5"/>
    </row>
    <row r="2" spans="1:7" ht="17.25" thickBot="1">
      <c r="A2" s="5"/>
      <c r="B2" s="5"/>
      <c r="C2" s="5"/>
      <c r="D2" s="5"/>
      <c r="E2" s="5"/>
      <c r="F2" s="5"/>
      <c r="G2" s="5"/>
    </row>
    <row r="3" spans="1:7" ht="48" customHeight="1" thickBot="1">
      <c r="A3" s="220" t="s">
        <v>94</v>
      </c>
      <c r="B3" s="221"/>
      <c r="C3" s="221"/>
      <c r="D3" s="221"/>
      <c r="E3" s="221"/>
      <c r="F3" s="221"/>
      <c r="G3" s="209"/>
    </row>
    <row r="4" spans="1:7" ht="171" customHeight="1" thickBot="1">
      <c r="A4" s="147" t="s">
        <v>37</v>
      </c>
      <c r="B4" s="148" t="s">
        <v>95</v>
      </c>
      <c r="C4" s="148" t="s">
        <v>85</v>
      </c>
      <c r="D4" s="148" t="s">
        <v>38</v>
      </c>
      <c r="E4" s="148" t="s">
        <v>96</v>
      </c>
      <c r="F4" s="148" t="s">
        <v>39</v>
      </c>
      <c r="G4" s="186" t="s">
        <v>84</v>
      </c>
    </row>
    <row r="5" spans="1:7" ht="17.25" thickBot="1">
      <c r="A5" s="222" t="s">
        <v>91</v>
      </c>
      <c r="B5" s="223"/>
      <c r="C5" s="223"/>
      <c r="D5" s="223"/>
      <c r="E5" s="223"/>
      <c r="F5" s="223"/>
      <c r="G5" s="224"/>
    </row>
    <row r="6" spans="1:7" ht="49.5">
      <c r="A6" s="82" t="s">
        <v>119</v>
      </c>
      <c r="B6" s="84" t="s">
        <v>436</v>
      </c>
      <c r="C6" s="83" t="s">
        <v>437</v>
      </c>
      <c r="D6" s="187">
        <v>102</v>
      </c>
      <c r="E6" s="187">
        <v>53</v>
      </c>
      <c r="F6" s="188" t="s">
        <v>493</v>
      </c>
      <c r="G6" s="75">
        <v>100</v>
      </c>
    </row>
    <row r="7" spans="1:7" ht="43.5" customHeight="1">
      <c r="A7" s="85" t="s">
        <v>106</v>
      </c>
      <c r="B7" s="14" t="s">
        <v>438</v>
      </c>
      <c r="C7" s="12" t="s">
        <v>437</v>
      </c>
      <c r="D7" s="189">
        <v>262</v>
      </c>
      <c r="E7" s="189">
        <v>204</v>
      </c>
      <c r="F7" s="189" t="s">
        <v>494</v>
      </c>
      <c r="G7" s="49">
        <v>100</v>
      </c>
    </row>
    <row r="8" spans="1:7" ht="43.5" customHeight="1">
      <c r="A8" s="85" t="s">
        <v>123</v>
      </c>
      <c r="B8" s="14" t="s">
        <v>439</v>
      </c>
      <c r="C8" s="12" t="s">
        <v>437</v>
      </c>
      <c r="D8" s="189">
        <v>75</v>
      </c>
      <c r="E8" s="189">
        <v>40</v>
      </c>
      <c r="F8" s="189" t="s">
        <v>495</v>
      </c>
      <c r="G8" s="49">
        <v>100</v>
      </c>
    </row>
    <row r="9" spans="1:7" ht="43.5" customHeight="1">
      <c r="A9" s="85" t="s">
        <v>440</v>
      </c>
      <c r="B9" s="14" t="s">
        <v>441</v>
      </c>
      <c r="C9" s="12" t="s">
        <v>437</v>
      </c>
      <c r="D9" s="217">
        <v>50</v>
      </c>
      <c r="E9" s="217">
        <v>48</v>
      </c>
      <c r="F9" s="217" t="s">
        <v>496</v>
      </c>
      <c r="G9" s="218">
        <v>100</v>
      </c>
    </row>
    <row r="10" spans="1:7" ht="52.5" customHeight="1" thickBot="1">
      <c r="A10" s="86" t="s">
        <v>117</v>
      </c>
      <c r="B10" s="87" t="s">
        <v>442</v>
      </c>
      <c r="C10" s="91" t="s">
        <v>437</v>
      </c>
      <c r="D10" s="190">
        <v>63</v>
      </c>
      <c r="E10" s="190">
        <v>43</v>
      </c>
      <c r="F10" s="190" t="s">
        <v>497</v>
      </c>
      <c r="G10" s="88">
        <v>100</v>
      </c>
    </row>
    <row r="11" spans="1:7" ht="17.25" thickBot="1">
      <c r="A11" s="43" t="s">
        <v>1</v>
      </c>
      <c r="B11" s="34"/>
      <c r="C11" s="33"/>
      <c r="D11" s="191">
        <f>SUM(D6:D10)</f>
        <v>552</v>
      </c>
      <c r="E11" s="191">
        <f>SUM(E6:E10)</f>
        <v>388</v>
      </c>
      <c r="F11" s="191" t="s">
        <v>498</v>
      </c>
      <c r="G11" s="45">
        <v>100</v>
      </c>
    </row>
    <row r="12" spans="1:7" ht="16.5">
      <c r="A12" s="225" t="s">
        <v>92</v>
      </c>
      <c r="B12" s="226"/>
      <c r="C12" s="226"/>
      <c r="D12" s="226"/>
      <c r="E12" s="226"/>
      <c r="F12" s="226"/>
      <c r="G12" s="227"/>
    </row>
    <row r="13" spans="1:7" ht="87" customHeight="1">
      <c r="A13" s="210" t="s">
        <v>106</v>
      </c>
      <c r="B13" s="192" t="s">
        <v>458</v>
      </c>
      <c r="C13" s="58" t="s">
        <v>437</v>
      </c>
      <c r="D13" s="189">
        <v>350</v>
      </c>
      <c r="E13" s="189">
        <v>630</v>
      </c>
      <c r="F13" s="189" t="s">
        <v>499</v>
      </c>
      <c r="G13" s="49">
        <v>100</v>
      </c>
    </row>
    <row r="14" spans="1:7" ht="66">
      <c r="A14" s="184" t="s">
        <v>113</v>
      </c>
      <c r="B14" s="14" t="s">
        <v>443</v>
      </c>
      <c r="C14" s="12" t="s">
        <v>437</v>
      </c>
      <c r="D14" s="189">
        <v>200</v>
      </c>
      <c r="E14" s="189">
        <v>40</v>
      </c>
      <c r="F14" s="189" t="s">
        <v>500</v>
      </c>
      <c r="G14" s="49">
        <v>100</v>
      </c>
    </row>
    <row r="15" spans="1:7" ht="66">
      <c r="A15" s="184" t="s">
        <v>125</v>
      </c>
      <c r="B15" s="14" t="s">
        <v>444</v>
      </c>
      <c r="C15" s="12" t="s">
        <v>437</v>
      </c>
      <c r="D15" s="189">
        <v>300</v>
      </c>
      <c r="E15" s="189">
        <v>45</v>
      </c>
      <c r="F15" s="189" t="s">
        <v>501</v>
      </c>
      <c r="G15" s="49">
        <v>100</v>
      </c>
    </row>
    <row r="16" spans="1:7" ht="66">
      <c r="A16" s="184" t="s">
        <v>115</v>
      </c>
      <c r="B16" s="14" t="s">
        <v>445</v>
      </c>
      <c r="C16" s="12" t="s">
        <v>437</v>
      </c>
      <c r="D16" s="189">
        <v>260</v>
      </c>
      <c r="E16" s="189">
        <v>101</v>
      </c>
      <c r="F16" s="189" t="s">
        <v>502</v>
      </c>
      <c r="G16" s="49">
        <v>100</v>
      </c>
    </row>
    <row r="17" spans="1:7" ht="66">
      <c r="A17" s="184" t="s">
        <v>446</v>
      </c>
      <c r="B17" s="14" t="s">
        <v>447</v>
      </c>
      <c r="C17" s="12" t="s">
        <v>437</v>
      </c>
      <c r="D17" s="189">
        <v>100</v>
      </c>
      <c r="E17" s="189">
        <v>32</v>
      </c>
      <c r="F17" s="189" t="s">
        <v>503</v>
      </c>
      <c r="G17" s="49">
        <v>100</v>
      </c>
    </row>
    <row r="18" spans="1:7" ht="66">
      <c r="A18" s="184" t="s">
        <v>117</v>
      </c>
      <c r="B18" s="14" t="s">
        <v>459</v>
      </c>
      <c r="C18" s="12" t="s">
        <v>437</v>
      </c>
      <c r="D18" s="189">
        <v>650</v>
      </c>
      <c r="E18" s="189">
        <v>146</v>
      </c>
      <c r="F18" s="189" t="s">
        <v>504</v>
      </c>
      <c r="G18" s="49">
        <v>100</v>
      </c>
    </row>
    <row r="19" spans="1:17" ht="66">
      <c r="A19" s="184" t="s">
        <v>123</v>
      </c>
      <c r="B19" s="14" t="s">
        <v>451</v>
      </c>
      <c r="C19" s="12" t="s">
        <v>437</v>
      </c>
      <c r="D19" s="189">
        <v>400</v>
      </c>
      <c r="E19" s="189">
        <v>221</v>
      </c>
      <c r="F19" s="189" t="s">
        <v>505</v>
      </c>
      <c r="G19" s="49">
        <v>100</v>
      </c>
      <c r="Q19" s="2" t="s">
        <v>383</v>
      </c>
    </row>
    <row r="20" spans="1:7" ht="66">
      <c r="A20" s="184" t="s">
        <v>110</v>
      </c>
      <c r="B20" s="14" t="s">
        <v>522</v>
      </c>
      <c r="C20" s="12" t="s">
        <v>437</v>
      </c>
      <c r="D20" s="189">
        <v>500</v>
      </c>
      <c r="E20" s="189">
        <v>184</v>
      </c>
      <c r="F20" s="189" t="s">
        <v>506</v>
      </c>
      <c r="G20" s="49">
        <v>100</v>
      </c>
    </row>
    <row r="21" spans="1:7" ht="49.5">
      <c r="A21" s="184" t="s">
        <v>119</v>
      </c>
      <c r="B21" s="14" t="s">
        <v>460</v>
      </c>
      <c r="C21" s="12" t="s">
        <v>437</v>
      </c>
      <c r="D21" s="189">
        <v>150</v>
      </c>
      <c r="E21" s="189">
        <v>122</v>
      </c>
      <c r="F21" s="189" t="s">
        <v>507</v>
      </c>
      <c r="G21" s="49">
        <v>100</v>
      </c>
    </row>
    <row r="22" spans="1:7" ht="66.75" thickBot="1">
      <c r="A22" s="193" t="s">
        <v>121</v>
      </c>
      <c r="B22" s="194" t="s">
        <v>448</v>
      </c>
      <c r="C22" s="195" t="s">
        <v>437</v>
      </c>
      <c r="D22" s="196">
        <v>70</v>
      </c>
      <c r="E22" s="196">
        <v>36</v>
      </c>
      <c r="F22" s="196" t="s">
        <v>508</v>
      </c>
      <c r="G22" s="197">
        <v>100</v>
      </c>
    </row>
    <row r="23" spans="1:7" ht="17.25" thickBot="1">
      <c r="A23" s="170"/>
      <c r="B23" s="198" t="s">
        <v>509</v>
      </c>
      <c r="C23" s="44"/>
      <c r="D23" s="191">
        <f>SUM(D13:D22)</f>
        <v>2980</v>
      </c>
      <c r="E23" s="191">
        <f>SUM(E13:E22)</f>
        <v>1557</v>
      </c>
      <c r="F23" s="191" t="s">
        <v>510</v>
      </c>
      <c r="G23" s="45">
        <v>100</v>
      </c>
    </row>
    <row r="24" spans="1:7" ht="16.5" thickBot="1">
      <c r="A24" s="231" t="s">
        <v>450</v>
      </c>
      <c r="B24" s="232"/>
      <c r="C24" s="232"/>
      <c r="D24" s="232"/>
      <c r="E24" s="232"/>
      <c r="F24" s="232"/>
      <c r="G24" s="233"/>
    </row>
    <row r="25" spans="1:7" ht="66">
      <c r="A25" s="183" t="s">
        <v>278</v>
      </c>
      <c r="B25" s="84" t="s">
        <v>449</v>
      </c>
      <c r="C25" s="83" t="s">
        <v>437</v>
      </c>
      <c r="D25" s="187">
        <v>15</v>
      </c>
      <c r="E25" s="187">
        <v>3</v>
      </c>
      <c r="F25" s="187">
        <v>1</v>
      </c>
      <c r="G25" s="75">
        <v>100</v>
      </c>
    </row>
    <row r="26" spans="1:7" ht="82.5">
      <c r="A26" s="184" t="s">
        <v>452</v>
      </c>
      <c r="B26" s="14" t="s">
        <v>453</v>
      </c>
      <c r="C26" s="12" t="s">
        <v>437</v>
      </c>
      <c r="D26" s="189">
        <v>20</v>
      </c>
      <c r="E26" s="189">
        <v>4</v>
      </c>
      <c r="F26" s="189">
        <v>1</v>
      </c>
      <c r="G26" s="49">
        <v>100</v>
      </c>
    </row>
    <row r="27" spans="1:7" ht="82.5">
      <c r="A27" s="184" t="s">
        <v>133</v>
      </c>
      <c r="B27" s="14" t="s">
        <v>454</v>
      </c>
      <c r="C27" s="12" t="s">
        <v>437</v>
      </c>
      <c r="D27" s="189">
        <v>24</v>
      </c>
      <c r="E27" s="189">
        <v>12</v>
      </c>
      <c r="F27" s="189">
        <v>1</v>
      </c>
      <c r="G27" s="49">
        <v>100</v>
      </c>
    </row>
    <row r="28" spans="1:7" ht="82.5">
      <c r="A28" s="184" t="s">
        <v>135</v>
      </c>
      <c r="B28" s="14" t="s">
        <v>455</v>
      </c>
      <c r="C28" s="12" t="s">
        <v>437</v>
      </c>
      <c r="D28" s="189">
        <v>22</v>
      </c>
      <c r="E28" s="189">
        <v>12</v>
      </c>
      <c r="F28" s="189">
        <v>1</v>
      </c>
      <c r="G28" s="49">
        <v>100</v>
      </c>
    </row>
    <row r="29" spans="1:7" ht="83.25" thickBot="1">
      <c r="A29" s="185" t="s">
        <v>139</v>
      </c>
      <c r="B29" s="87" t="s">
        <v>456</v>
      </c>
      <c r="C29" s="91" t="s">
        <v>437</v>
      </c>
      <c r="D29" s="190">
        <v>13</v>
      </c>
      <c r="E29" s="190">
        <v>8</v>
      </c>
      <c r="F29" s="190">
        <v>1</v>
      </c>
      <c r="G29" s="88">
        <v>100</v>
      </c>
    </row>
    <row r="30" spans="1:7" ht="17.25" thickBot="1">
      <c r="A30" s="43" t="s">
        <v>2</v>
      </c>
      <c r="B30" s="34"/>
      <c r="C30" s="33"/>
      <c r="D30" s="191">
        <f>SUM(D25:D29)</f>
        <v>94</v>
      </c>
      <c r="E30" s="191">
        <f>SUM(E25:E29)</f>
        <v>39</v>
      </c>
      <c r="F30" s="191">
        <f>SUM(F25:F29)</f>
        <v>5</v>
      </c>
      <c r="G30" s="45">
        <v>100</v>
      </c>
    </row>
    <row r="31" spans="1:7" ht="17.25" thickBot="1">
      <c r="A31" s="228" t="s">
        <v>93</v>
      </c>
      <c r="B31" s="229"/>
      <c r="C31" s="229"/>
      <c r="D31" s="229"/>
      <c r="E31" s="229"/>
      <c r="F31" s="229"/>
      <c r="G31" s="230"/>
    </row>
    <row r="32" spans="1:7" ht="49.5">
      <c r="A32" s="180" t="s">
        <v>106</v>
      </c>
      <c r="B32" s="181" t="s">
        <v>457</v>
      </c>
      <c r="C32" s="182" t="s">
        <v>437</v>
      </c>
      <c r="D32" s="199">
        <v>300</v>
      </c>
      <c r="E32" s="199">
        <v>587</v>
      </c>
      <c r="F32" s="199" t="s">
        <v>513</v>
      </c>
      <c r="G32" s="200">
        <v>100</v>
      </c>
    </row>
    <row r="33" spans="1:7" ht="66">
      <c r="A33" s="85" t="s">
        <v>106</v>
      </c>
      <c r="B33" s="14" t="s">
        <v>523</v>
      </c>
      <c r="C33" s="12" t="s">
        <v>437</v>
      </c>
      <c r="D33" s="189">
        <v>60</v>
      </c>
      <c r="E33" s="189">
        <v>158</v>
      </c>
      <c r="F33" s="201" t="s">
        <v>511</v>
      </c>
      <c r="G33" s="49">
        <v>100</v>
      </c>
    </row>
    <row r="34" spans="1:7" ht="66.75" thickBot="1">
      <c r="A34" s="86" t="s">
        <v>119</v>
      </c>
      <c r="B34" s="87" t="s">
        <v>524</v>
      </c>
      <c r="C34" s="91" t="s">
        <v>437</v>
      </c>
      <c r="D34" s="190">
        <v>10</v>
      </c>
      <c r="E34" s="190">
        <v>41</v>
      </c>
      <c r="F34" s="190" t="s">
        <v>512</v>
      </c>
      <c r="G34" s="88">
        <v>100</v>
      </c>
    </row>
    <row r="35" spans="1:7" ht="17.25" thickBot="1">
      <c r="A35" s="43" t="s">
        <v>2</v>
      </c>
      <c r="B35" s="34"/>
      <c r="C35" s="33"/>
      <c r="D35" s="191">
        <f>SUM(D32:D34)</f>
        <v>370</v>
      </c>
      <c r="E35" s="191">
        <f>SUM(E32:E34)</f>
        <v>786</v>
      </c>
      <c r="F35" s="191" t="s">
        <v>514</v>
      </c>
      <c r="G35" s="45">
        <v>100</v>
      </c>
    </row>
  </sheetData>
  <sheetProtection/>
  <mergeCells count="6">
    <mergeCell ref="D1:F1"/>
    <mergeCell ref="A3:F3"/>
    <mergeCell ref="A5:G5"/>
    <mergeCell ref="A12:G12"/>
    <mergeCell ref="A31:G31"/>
    <mergeCell ref="A24:G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5.28125" style="4" customWidth="1"/>
    <col min="2" max="2" width="22.140625" style="4" customWidth="1"/>
    <col min="3" max="3" width="23.140625" style="4" customWidth="1"/>
    <col min="4" max="4" width="20.140625" style="4" customWidth="1"/>
    <col min="5" max="5" width="13.8515625" style="4" customWidth="1"/>
    <col min="6" max="16384" width="9.140625" style="4" customWidth="1"/>
  </cols>
  <sheetData>
    <row r="1" spans="1:5" ht="16.5">
      <c r="A1" s="5"/>
      <c r="B1" s="5"/>
      <c r="C1" s="5"/>
      <c r="D1" s="5"/>
      <c r="E1" s="7" t="s">
        <v>80</v>
      </c>
    </row>
    <row r="2" spans="1:5" ht="16.5">
      <c r="A2" s="5"/>
      <c r="B2" s="5"/>
      <c r="C2" s="5"/>
      <c r="D2" s="5"/>
      <c r="E2" s="5"/>
    </row>
    <row r="3" spans="1:5" ht="25.5" customHeight="1" thickBot="1">
      <c r="A3" s="243" t="s">
        <v>31</v>
      </c>
      <c r="B3" s="243"/>
      <c r="C3" s="243"/>
      <c r="D3" s="243"/>
      <c r="E3" s="243"/>
    </row>
    <row r="4" spans="1:5" ht="116.25" thickBot="1">
      <c r="A4" s="147" t="s">
        <v>97</v>
      </c>
      <c r="B4" s="148" t="s">
        <v>16</v>
      </c>
      <c r="C4" s="148" t="s">
        <v>32</v>
      </c>
      <c r="D4" s="148" t="s">
        <v>33</v>
      </c>
      <c r="E4" s="149" t="s">
        <v>105</v>
      </c>
    </row>
    <row r="5" spans="1:5" ht="49.5">
      <c r="A5" s="55">
        <v>1</v>
      </c>
      <c r="B5" s="110" t="s">
        <v>106</v>
      </c>
      <c r="C5" s="110" t="s">
        <v>432</v>
      </c>
      <c r="D5" s="110" t="s">
        <v>433</v>
      </c>
      <c r="E5" s="57">
        <v>10</v>
      </c>
    </row>
    <row r="6" spans="1:5" ht="49.5">
      <c r="A6" s="115">
        <v>2</v>
      </c>
      <c r="B6" s="11" t="s">
        <v>106</v>
      </c>
      <c r="C6" s="11" t="s">
        <v>379</v>
      </c>
      <c r="D6" s="11" t="s">
        <v>433</v>
      </c>
      <c r="E6" s="208">
        <v>3</v>
      </c>
    </row>
    <row r="7" spans="1:5" ht="49.5">
      <c r="A7" s="115">
        <v>3</v>
      </c>
      <c r="B7" s="11" t="s">
        <v>117</v>
      </c>
      <c r="C7" s="11" t="s">
        <v>434</v>
      </c>
      <c r="D7" s="11" t="s">
        <v>433</v>
      </c>
      <c r="E7" s="208">
        <v>2</v>
      </c>
    </row>
    <row r="8" spans="1:5" ht="51" customHeight="1">
      <c r="A8" s="115">
        <v>4</v>
      </c>
      <c r="B8" s="11" t="s">
        <v>123</v>
      </c>
      <c r="C8" s="11" t="s">
        <v>435</v>
      </c>
      <c r="D8" s="11" t="s">
        <v>433</v>
      </c>
      <c r="E8" s="126">
        <v>8</v>
      </c>
    </row>
    <row r="9" spans="1:5" ht="51" customHeight="1">
      <c r="A9" s="114">
        <v>5</v>
      </c>
      <c r="B9" s="80" t="s">
        <v>475</v>
      </c>
      <c r="C9" s="80" t="s">
        <v>476</v>
      </c>
      <c r="D9" s="80" t="s">
        <v>477</v>
      </c>
      <c r="E9" s="53">
        <v>39</v>
      </c>
    </row>
    <row r="10" spans="1:5" ht="67.5" customHeight="1">
      <c r="A10" s="114">
        <v>6</v>
      </c>
      <c r="B10" s="80" t="s">
        <v>106</v>
      </c>
      <c r="C10" s="80" t="s">
        <v>478</v>
      </c>
      <c r="D10" s="80" t="s">
        <v>477</v>
      </c>
      <c r="E10" s="53">
        <v>57</v>
      </c>
    </row>
    <row r="11" spans="1:5" ht="67.5" customHeight="1">
      <c r="A11" s="114">
        <v>7</v>
      </c>
      <c r="B11" s="80" t="s">
        <v>125</v>
      </c>
      <c r="C11" s="80" t="s">
        <v>479</v>
      </c>
      <c r="D11" s="80" t="s">
        <v>477</v>
      </c>
      <c r="E11" s="53">
        <v>9</v>
      </c>
    </row>
    <row r="12" spans="1:5" ht="37.5" customHeight="1">
      <c r="A12" s="114">
        <v>8</v>
      </c>
      <c r="B12" s="80" t="s">
        <v>106</v>
      </c>
      <c r="C12" s="80" t="s">
        <v>366</v>
      </c>
      <c r="D12" s="80" t="s">
        <v>480</v>
      </c>
      <c r="E12" s="216">
        <v>45</v>
      </c>
    </row>
    <row r="13" spans="1:5" ht="69.75" customHeight="1">
      <c r="A13" s="114">
        <v>9</v>
      </c>
      <c r="B13" s="80" t="s">
        <v>106</v>
      </c>
      <c r="C13" s="80" t="s">
        <v>481</v>
      </c>
      <c r="D13" s="80" t="s">
        <v>482</v>
      </c>
      <c r="E13" s="53">
        <v>25</v>
      </c>
    </row>
    <row r="14" spans="1:5" ht="69.75" customHeight="1">
      <c r="A14" s="114">
        <v>10</v>
      </c>
      <c r="B14" s="80" t="s">
        <v>115</v>
      </c>
      <c r="C14" s="80" t="s">
        <v>365</v>
      </c>
      <c r="D14" s="80" t="s">
        <v>482</v>
      </c>
      <c r="E14" s="53">
        <v>27</v>
      </c>
    </row>
    <row r="15" spans="1:5" ht="69.75" customHeight="1">
      <c r="A15" s="114">
        <v>11</v>
      </c>
      <c r="B15" s="80" t="s">
        <v>125</v>
      </c>
      <c r="C15" s="80" t="s">
        <v>483</v>
      </c>
      <c r="D15" s="80" t="s">
        <v>484</v>
      </c>
      <c r="E15" s="216">
        <v>26</v>
      </c>
    </row>
    <row r="16" spans="1:5" ht="69.75" customHeight="1">
      <c r="A16" s="114">
        <v>12</v>
      </c>
      <c r="B16" s="80" t="s">
        <v>123</v>
      </c>
      <c r="C16" s="80" t="s">
        <v>485</v>
      </c>
      <c r="D16" s="80" t="s">
        <v>484</v>
      </c>
      <c r="E16" s="216">
        <v>9</v>
      </c>
    </row>
    <row r="17" spans="1:5" ht="69.75" customHeight="1">
      <c r="A17" s="114">
        <v>13</v>
      </c>
      <c r="B17" s="80" t="s">
        <v>119</v>
      </c>
      <c r="C17" s="80" t="s">
        <v>486</v>
      </c>
      <c r="D17" s="80" t="s">
        <v>484</v>
      </c>
      <c r="E17" s="216">
        <v>11</v>
      </c>
    </row>
    <row r="18" spans="1:5" ht="69.75" customHeight="1">
      <c r="A18" s="114">
        <v>14</v>
      </c>
      <c r="B18" s="80" t="s">
        <v>117</v>
      </c>
      <c r="C18" s="80" t="s">
        <v>487</v>
      </c>
      <c r="D18" s="80" t="s">
        <v>484</v>
      </c>
      <c r="E18" s="216">
        <v>5</v>
      </c>
    </row>
    <row r="19" spans="1:5" ht="69.75" customHeight="1">
      <c r="A19" s="114">
        <v>15</v>
      </c>
      <c r="B19" s="80" t="s">
        <v>110</v>
      </c>
      <c r="C19" s="80" t="s">
        <v>488</v>
      </c>
      <c r="D19" s="80" t="s">
        <v>484</v>
      </c>
      <c r="E19" s="216">
        <v>6</v>
      </c>
    </row>
    <row r="20" spans="1:5" ht="69.75" customHeight="1">
      <c r="A20" s="114">
        <v>16</v>
      </c>
      <c r="B20" s="80" t="s">
        <v>106</v>
      </c>
      <c r="C20" s="80" t="s">
        <v>489</v>
      </c>
      <c r="D20" s="80" t="s">
        <v>484</v>
      </c>
      <c r="E20" s="216">
        <v>53</v>
      </c>
    </row>
    <row r="21" spans="1:5" ht="98.25" customHeight="1">
      <c r="A21" s="114">
        <v>17</v>
      </c>
      <c r="B21" s="80" t="s">
        <v>106</v>
      </c>
      <c r="C21" s="80" t="s">
        <v>519</v>
      </c>
      <c r="D21" s="80" t="s">
        <v>490</v>
      </c>
      <c r="E21" s="216">
        <v>43</v>
      </c>
    </row>
    <row r="22" spans="1:5" ht="98.25" customHeight="1" thickBot="1">
      <c r="A22" s="114">
        <v>18</v>
      </c>
      <c r="B22" s="80" t="s">
        <v>106</v>
      </c>
      <c r="C22" s="80" t="s">
        <v>382</v>
      </c>
      <c r="D22" s="80" t="s">
        <v>491</v>
      </c>
      <c r="E22" s="216">
        <v>8</v>
      </c>
    </row>
    <row r="23" spans="1:5" ht="17.25" thickBot="1">
      <c r="A23" s="73"/>
      <c r="B23" s="61" t="s">
        <v>19</v>
      </c>
      <c r="C23" s="81"/>
      <c r="D23" s="81"/>
      <c r="E23" s="62">
        <f>SUM(E5:E22)</f>
        <v>386</v>
      </c>
    </row>
  </sheetData>
  <sheetProtection/>
  <mergeCells count="1"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X32" sqref="X32"/>
    </sheetView>
  </sheetViews>
  <sheetFormatPr defaultColWidth="9.140625" defaultRowHeight="15"/>
  <cols>
    <col min="1" max="1" width="5.57421875" style="0" customWidth="1"/>
    <col min="2" max="2" width="20.7109375" style="0" customWidth="1"/>
    <col min="3" max="3" width="38.421875" style="0" customWidth="1"/>
    <col min="4" max="4" width="19.7109375" style="0" customWidth="1"/>
  </cols>
  <sheetData>
    <row r="1" spans="1:4" ht="16.5">
      <c r="A1" s="5"/>
      <c r="B1" s="5"/>
      <c r="C1" s="5"/>
      <c r="D1" s="5" t="s">
        <v>81</v>
      </c>
    </row>
    <row r="2" spans="1:4" ht="16.5">
      <c r="A2" s="5"/>
      <c r="B2" s="5"/>
      <c r="C2" s="5"/>
      <c r="D2" s="5"/>
    </row>
    <row r="3" spans="1:4" ht="25.5" customHeight="1" thickBot="1">
      <c r="A3" s="234" t="s">
        <v>34</v>
      </c>
      <c r="B3" s="234"/>
      <c r="C3" s="234"/>
      <c r="D3" s="234"/>
    </row>
    <row r="4" spans="1:4" ht="83.25" thickBot="1">
      <c r="A4" s="147" t="s">
        <v>97</v>
      </c>
      <c r="B4" s="148" t="s">
        <v>22</v>
      </c>
      <c r="C4" s="148" t="s">
        <v>35</v>
      </c>
      <c r="D4" s="149" t="s">
        <v>105</v>
      </c>
    </row>
    <row r="5" spans="1:4" ht="33.75" thickBot="1">
      <c r="A5" s="160">
        <v>1</v>
      </c>
      <c r="B5" s="161" t="s">
        <v>106</v>
      </c>
      <c r="C5" s="162" t="s">
        <v>354</v>
      </c>
      <c r="D5" s="163">
        <v>96</v>
      </c>
    </row>
    <row r="6" spans="1:4" ht="17.25" thickBot="1">
      <c r="A6" s="73"/>
      <c r="B6" s="61" t="s">
        <v>19</v>
      </c>
      <c r="C6" s="81"/>
      <c r="D6" s="62">
        <f>SUM(D5)</f>
        <v>96</v>
      </c>
    </row>
  </sheetData>
  <sheetProtection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4.00390625" style="0" customWidth="1"/>
    <col min="2" max="2" width="23.421875" style="0" customWidth="1"/>
    <col min="3" max="3" width="33.7109375" style="0" customWidth="1"/>
    <col min="4" max="4" width="21.140625" style="0" customWidth="1"/>
  </cols>
  <sheetData>
    <row r="1" spans="1:4" ht="16.5">
      <c r="A1" s="5"/>
      <c r="B1" s="5"/>
      <c r="C1" s="5"/>
      <c r="D1" s="7" t="s">
        <v>82</v>
      </c>
    </row>
    <row r="2" spans="1:4" ht="16.5">
      <c r="A2" s="5"/>
      <c r="B2" s="5"/>
      <c r="C2" s="5"/>
      <c r="D2" s="5"/>
    </row>
    <row r="3" spans="1:4" ht="29.25" customHeight="1" thickBot="1">
      <c r="A3" s="234" t="s">
        <v>36</v>
      </c>
      <c r="B3" s="234"/>
      <c r="C3" s="234"/>
      <c r="D3" s="234"/>
    </row>
    <row r="4" spans="1:4" ht="83.25" thickBot="1">
      <c r="A4" s="147" t="s">
        <v>97</v>
      </c>
      <c r="B4" s="148" t="s">
        <v>22</v>
      </c>
      <c r="C4" s="148" t="s">
        <v>35</v>
      </c>
      <c r="D4" s="149" t="s">
        <v>105</v>
      </c>
    </row>
    <row r="5" spans="1:4" ht="50.25" thickBot="1">
      <c r="A5" s="160">
        <v>1</v>
      </c>
      <c r="B5" s="161" t="s">
        <v>106</v>
      </c>
      <c r="C5" s="162" t="s">
        <v>355</v>
      </c>
      <c r="D5" s="163">
        <v>7</v>
      </c>
    </row>
    <row r="6" spans="1:4" ht="17.25" thickBot="1">
      <c r="A6" s="73"/>
      <c r="B6" s="61" t="s">
        <v>19</v>
      </c>
      <c r="C6" s="81"/>
      <c r="D6" s="149">
        <f>SUM(D5)</f>
        <v>7</v>
      </c>
    </row>
  </sheetData>
  <sheetProtection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5.421875" style="1" customWidth="1"/>
    <col min="2" max="2" width="22.7109375" style="1" customWidth="1"/>
    <col min="3" max="3" width="37.8515625" style="1" customWidth="1"/>
    <col min="4" max="4" width="16.7109375" style="1" customWidth="1"/>
    <col min="5" max="16384" width="9.140625" style="1" customWidth="1"/>
  </cols>
  <sheetData>
    <row r="1" spans="1:4" ht="15" customHeight="1">
      <c r="A1" s="9"/>
      <c r="B1" s="9"/>
      <c r="C1" s="235" t="s">
        <v>83</v>
      </c>
      <c r="D1" s="235"/>
    </row>
    <row r="2" spans="1:4" ht="16.5">
      <c r="A2" s="9"/>
      <c r="B2" s="9"/>
      <c r="C2" s="9"/>
      <c r="D2" s="9"/>
    </row>
    <row r="3" spans="1:4" ht="25.5" customHeight="1" thickBot="1">
      <c r="A3" s="234" t="s">
        <v>103</v>
      </c>
      <c r="B3" s="234"/>
      <c r="C3" s="234"/>
      <c r="D3" s="234"/>
    </row>
    <row r="4" spans="1:4" ht="83.25" thickBot="1">
      <c r="A4" s="147" t="s">
        <v>97</v>
      </c>
      <c r="B4" s="148" t="s">
        <v>22</v>
      </c>
      <c r="C4" s="148" t="s">
        <v>104</v>
      </c>
      <c r="D4" s="149" t="s">
        <v>105</v>
      </c>
    </row>
    <row r="5" spans="1:4" ht="16.5">
      <c r="A5" s="296" t="s">
        <v>356</v>
      </c>
      <c r="B5" s="297"/>
      <c r="C5" s="297"/>
      <c r="D5" s="298"/>
    </row>
    <row r="6" spans="1:4" ht="30.75" customHeight="1">
      <c r="A6" s="114">
        <v>1</v>
      </c>
      <c r="B6" s="80" t="s">
        <v>106</v>
      </c>
      <c r="C6" s="80" t="s">
        <v>357</v>
      </c>
      <c r="D6" s="213">
        <v>96</v>
      </c>
    </row>
    <row r="7" spans="1:4" ht="17.25" thickBot="1">
      <c r="A7" s="104">
        <v>2</v>
      </c>
      <c r="B7" s="105" t="s">
        <v>106</v>
      </c>
      <c r="C7" s="105" t="s">
        <v>492</v>
      </c>
      <c r="D7" s="106">
        <v>136</v>
      </c>
    </row>
    <row r="8" spans="1:4" ht="17.25" thickBot="1">
      <c r="A8" s="73"/>
      <c r="B8" s="61" t="s">
        <v>19</v>
      </c>
      <c r="C8" s="81"/>
      <c r="D8" s="62">
        <f>SUM(D6:D7)</f>
        <v>232</v>
      </c>
    </row>
    <row r="9" spans="1:4" ht="16.5">
      <c r="A9" s="299" t="s">
        <v>358</v>
      </c>
      <c r="B9" s="300"/>
      <c r="C9" s="300"/>
      <c r="D9" s="301"/>
    </row>
    <row r="10" spans="1:4" ht="16.5">
      <c r="A10" s="115">
        <v>1</v>
      </c>
      <c r="B10" s="11" t="s">
        <v>359</v>
      </c>
      <c r="C10" s="11" t="s">
        <v>360</v>
      </c>
      <c r="D10" s="21">
        <v>5</v>
      </c>
    </row>
    <row r="11" spans="1:8" ht="16.5">
      <c r="A11" s="115">
        <v>2</v>
      </c>
      <c r="B11" s="11" t="s">
        <v>125</v>
      </c>
      <c r="C11" s="11" t="s">
        <v>361</v>
      </c>
      <c r="D11" s="21">
        <v>29</v>
      </c>
      <c r="H11" s="1" t="s">
        <v>383</v>
      </c>
    </row>
    <row r="12" spans="1:4" ht="16.5">
      <c r="A12" s="115">
        <v>3</v>
      </c>
      <c r="B12" s="11" t="s">
        <v>106</v>
      </c>
      <c r="C12" s="11" t="s">
        <v>362</v>
      </c>
      <c r="D12" s="21">
        <v>57</v>
      </c>
    </row>
    <row r="13" spans="1:4" ht="33">
      <c r="A13" s="115">
        <v>4</v>
      </c>
      <c r="B13" s="11" t="s">
        <v>125</v>
      </c>
      <c r="C13" s="11" t="s">
        <v>363</v>
      </c>
      <c r="D13" s="21">
        <v>9</v>
      </c>
    </row>
    <row r="14" spans="1:4" ht="16.5">
      <c r="A14" s="115">
        <v>5</v>
      </c>
      <c r="B14" s="11" t="s">
        <v>106</v>
      </c>
      <c r="C14" s="11" t="s">
        <v>364</v>
      </c>
      <c r="D14" s="21">
        <v>27</v>
      </c>
    </row>
    <row r="15" spans="1:4" ht="16.5">
      <c r="A15" s="135">
        <v>6</v>
      </c>
      <c r="B15" s="11" t="s">
        <v>115</v>
      </c>
      <c r="C15" s="11" t="s">
        <v>365</v>
      </c>
      <c r="D15" s="21">
        <v>36</v>
      </c>
    </row>
    <row r="16" spans="1:4" ht="16.5">
      <c r="A16" s="115">
        <v>7</v>
      </c>
      <c r="B16" s="11" t="s">
        <v>106</v>
      </c>
      <c r="C16" s="11" t="s">
        <v>366</v>
      </c>
      <c r="D16" s="21">
        <v>45</v>
      </c>
    </row>
    <row r="17" spans="1:4" ht="16.5">
      <c r="A17" s="115">
        <v>8</v>
      </c>
      <c r="B17" s="11" t="s">
        <v>106</v>
      </c>
      <c r="C17" s="11" t="s">
        <v>367</v>
      </c>
      <c r="D17" s="21">
        <v>1</v>
      </c>
    </row>
    <row r="18" spans="1:4" ht="16.5">
      <c r="A18" s="212">
        <v>9</v>
      </c>
      <c r="B18" s="11" t="s">
        <v>106</v>
      </c>
      <c r="C18" s="11" t="s">
        <v>520</v>
      </c>
      <c r="D18" s="21">
        <v>84</v>
      </c>
    </row>
    <row r="19" spans="1:4" ht="16.5">
      <c r="A19" s="212">
        <v>10</v>
      </c>
      <c r="B19" s="11" t="s">
        <v>106</v>
      </c>
      <c r="C19" s="11" t="s">
        <v>518</v>
      </c>
      <c r="D19" s="21">
        <v>1</v>
      </c>
    </row>
    <row r="20" spans="1:10" ht="16.5">
      <c r="A20" s="115">
        <v>11</v>
      </c>
      <c r="B20" s="11" t="s">
        <v>110</v>
      </c>
      <c r="C20" s="11" t="s">
        <v>373</v>
      </c>
      <c r="D20" s="21">
        <v>1</v>
      </c>
      <c r="J20" s="1" t="s">
        <v>383</v>
      </c>
    </row>
    <row r="21" spans="1:4" ht="16.5">
      <c r="A21" s="115">
        <v>12</v>
      </c>
      <c r="B21" s="11" t="s">
        <v>106</v>
      </c>
      <c r="C21" s="11" t="s">
        <v>374</v>
      </c>
      <c r="D21" s="21">
        <v>1</v>
      </c>
    </row>
    <row r="22" spans="1:4" ht="16.5">
      <c r="A22" s="115">
        <v>13</v>
      </c>
      <c r="B22" s="11" t="s">
        <v>106</v>
      </c>
      <c r="C22" s="11" t="s">
        <v>375</v>
      </c>
      <c r="D22" s="21">
        <v>1</v>
      </c>
    </row>
    <row r="23" spans="1:4" ht="16.5">
      <c r="A23" s="115">
        <v>14</v>
      </c>
      <c r="B23" s="11" t="s">
        <v>106</v>
      </c>
      <c r="C23" s="11" t="s">
        <v>376</v>
      </c>
      <c r="D23" s="21">
        <v>4</v>
      </c>
    </row>
    <row r="24" spans="1:4" ht="16.5">
      <c r="A24" s="115">
        <v>15</v>
      </c>
      <c r="B24" s="11" t="s">
        <v>106</v>
      </c>
      <c r="C24" s="11" t="s">
        <v>379</v>
      </c>
      <c r="D24" s="21">
        <v>3</v>
      </c>
    </row>
    <row r="25" spans="1:4" ht="16.5">
      <c r="A25" s="115">
        <v>16</v>
      </c>
      <c r="B25" s="11" t="s">
        <v>106</v>
      </c>
      <c r="C25" s="11" t="s">
        <v>380</v>
      </c>
      <c r="D25" s="21">
        <v>25</v>
      </c>
    </row>
    <row r="26" spans="1:4" ht="16.5">
      <c r="A26" s="115">
        <v>17</v>
      </c>
      <c r="B26" s="11" t="s">
        <v>106</v>
      </c>
      <c r="C26" s="11" t="s">
        <v>381</v>
      </c>
      <c r="D26" s="21">
        <v>15</v>
      </c>
    </row>
    <row r="27" spans="1:4" ht="16.5">
      <c r="A27" s="115">
        <v>18</v>
      </c>
      <c r="B27" s="11" t="s">
        <v>377</v>
      </c>
      <c r="C27" s="11" t="s">
        <v>531</v>
      </c>
      <c r="D27" s="21">
        <v>1</v>
      </c>
    </row>
    <row r="28" spans="1:11" ht="33">
      <c r="A28" s="115">
        <v>19</v>
      </c>
      <c r="B28" s="11" t="s">
        <v>125</v>
      </c>
      <c r="C28" s="11" t="s">
        <v>378</v>
      </c>
      <c r="D28" s="21">
        <v>1</v>
      </c>
      <c r="K28" s="1" t="s">
        <v>383</v>
      </c>
    </row>
    <row r="29" spans="1:4" ht="16.5">
      <c r="A29" s="115">
        <v>20</v>
      </c>
      <c r="B29" s="11" t="s">
        <v>106</v>
      </c>
      <c r="C29" s="11" t="s">
        <v>383</v>
      </c>
      <c r="D29" s="21">
        <v>43</v>
      </c>
    </row>
    <row r="30" spans="1:4" ht="49.5">
      <c r="A30" s="115">
        <v>21</v>
      </c>
      <c r="B30" s="11" t="s">
        <v>106</v>
      </c>
      <c r="C30" s="11" t="s">
        <v>382</v>
      </c>
      <c r="D30" s="21">
        <v>8</v>
      </c>
    </row>
    <row r="31" spans="1:4" ht="49.5">
      <c r="A31" s="115">
        <v>22</v>
      </c>
      <c r="B31" s="11" t="s">
        <v>106</v>
      </c>
      <c r="C31" s="11" t="s">
        <v>355</v>
      </c>
      <c r="D31" s="21">
        <v>7</v>
      </c>
    </row>
    <row r="32" spans="1:4" ht="16.5">
      <c r="A32" s="115">
        <v>23</v>
      </c>
      <c r="B32" s="11" t="s">
        <v>125</v>
      </c>
      <c r="C32" s="11" t="s">
        <v>370</v>
      </c>
      <c r="D32" s="21">
        <v>26</v>
      </c>
    </row>
    <row r="33" spans="1:4" ht="16.5">
      <c r="A33" s="115">
        <v>24</v>
      </c>
      <c r="B33" s="11" t="s">
        <v>119</v>
      </c>
      <c r="C33" s="11" t="s">
        <v>368</v>
      </c>
      <c r="D33" s="21">
        <v>11</v>
      </c>
    </row>
    <row r="34" spans="1:4" ht="16.5">
      <c r="A34" s="115">
        <v>25</v>
      </c>
      <c r="B34" s="11" t="s">
        <v>110</v>
      </c>
      <c r="C34" s="11" t="s">
        <v>369</v>
      </c>
      <c r="D34" s="21">
        <v>6</v>
      </c>
    </row>
    <row r="35" spans="1:4" ht="16.5">
      <c r="A35" s="115">
        <v>26</v>
      </c>
      <c r="B35" s="11" t="s">
        <v>123</v>
      </c>
      <c r="C35" s="11" t="s">
        <v>372</v>
      </c>
      <c r="D35" s="21">
        <v>9</v>
      </c>
    </row>
    <row r="36" spans="1:4" ht="16.5">
      <c r="A36" s="115">
        <v>27</v>
      </c>
      <c r="B36" s="11" t="s">
        <v>106</v>
      </c>
      <c r="C36" s="11" t="s">
        <v>521</v>
      </c>
      <c r="D36" s="21">
        <v>53</v>
      </c>
    </row>
    <row r="37" spans="1:12" ht="17.25" thickBot="1">
      <c r="A37" s="115">
        <v>28</v>
      </c>
      <c r="B37" s="11" t="s">
        <v>117</v>
      </c>
      <c r="C37" s="11" t="s">
        <v>371</v>
      </c>
      <c r="D37" s="21">
        <v>5</v>
      </c>
      <c r="L37" s="214"/>
    </row>
    <row r="38" spans="1:4" ht="17.25" thickBot="1">
      <c r="A38" s="164"/>
      <c r="B38" s="61" t="s">
        <v>19</v>
      </c>
      <c r="C38" s="165"/>
      <c r="D38" s="215">
        <f>SUM(D10:D37)</f>
        <v>514</v>
      </c>
    </row>
  </sheetData>
  <sheetProtection/>
  <mergeCells count="4">
    <mergeCell ref="A3:D3"/>
    <mergeCell ref="C1:D1"/>
    <mergeCell ref="A5:D5"/>
    <mergeCell ref="A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15"/>
  <sheetViews>
    <sheetView tabSelected="1" zoomScale="70" zoomScaleNormal="70" zoomScalePageLayoutView="0" workbookViewId="0" topLeftCell="A7">
      <selection activeCell="AF10" sqref="AF10"/>
    </sheetView>
  </sheetViews>
  <sheetFormatPr defaultColWidth="9.140625" defaultRowHeight="15"/>
  <cols>
    <col min="1" max="1" width="4.8515625" style="0" customWidth="1"/>
    <col min="2" max="2" width="15.00390625" style="0" customWidth="1"/>
  </cols>
  <sheetData>
    <row r="1" spans="1:23" ht="16.5">
      <c r="A1" s="5"/>
      <c r="B1" s="5"/>
      <c r="C1" s="5"/>
      <c r="D1" s="5"/>
      <c r="E1" s="5"/>
      <c r="F1" s="5"/>
      <c r="G1" s="219" t="s">
        <v>101</v>
      </c>
      <c r="H1" s="219"/>
      <c r="I1" s="219"/>
      <c r="J1" s="5"/>
      <c r="K1" s="5"/>
      <c r="L1" s="5"/>
      <c r="M1" s="5"/>
      <c r="N1" s="5"/>
      <c r="O1" s="8"/>
      <c r="P1" s="8"/>
      <c r="Q1" s="8"/>
      <c r="R1" s="8"/>
      <c r="S1" s="8"/>
      <c r="T1" s="8"/>
      <c r="U1" s="8"/>
      <c r="V1" s="8"/>
      <c r="W1" s="8"/>
    </row>
    <row r="2" spans="1:23" ht="16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8"/>
      <c r="P2" s="8"/>
      <c r="Q2" s="8"/>
      <c r="R2" s="8"/>
      <c r="S2" s="8"/>
      <c r="T2" s="8"/>
      <c r="U2" s="8"/>
      <c r="V2" s="8"/>
      <c r="W2" s="8"/>
    </row>
    <row r="3" spans="1:23" ht="16.5">
      <c r="A3" s="5"/>
      <c r="B3" s="5"/>
      <c r="C3" s="5" t="s">
        <v>44</v>
      </c>
      <c r="D3" s="5"/>
      <c r="E3" s="5"/>
      <c r="F3" s="5"/>
      <c r="G3" s="5"/>
      <c r="H3" s="5" t="s">
        <v>474</v>
      </c>
      <c r="I3" s="5"/>
      <c r="J3" s="5"/>
      <c r="K3" s="5"/>
      <c r="L3" s="5"/>
      <c r="M3" s="5"/>
      <c r="N3" s="5"/>
      <c r="O3" s="8"/>
      <c r="P3" s="8"/>
      <c r="Q3" s="8"/>
      <c r="R3" s="8"/>
      <c r="S3" s="8"/>
      <c r="T3" s="8"/>
      <c r="U3" s="8"/>
      <c r="V3" s="8"/>
      <c r="W3" s="8"/>
    </row>
    <row r="4" spans="1:23" ht="16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P4" s="8"/>
      <c r="Q4" s="8"/>
      <c r="R4" s="8"/>
      <c r="S4" s="8"/>
      <c r="T4" s="8"/>
      <c r="U4" s="8"/>
      <c r="V4" s="8"/>
      <c r="W4" s="8"/>
    </row>
    <row r="5" spans="1:23" ht="16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8"/>
      <c r="P5" s="8"/>
      <c r="Q5" s="8"/>
      <c r="R5" s="8"/>
      <c r="S5" s="8"/>
      <c r="T5" s="8"/>
      <c r="U5" s="8"/>
      <c r="V5" s="8"/>
      <c r="W5" s="8"/>
    </row>
    <row r="6" spans="1:25" ht="17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8"/>
      <c r="P6" s="8"/>
      <c r="Q6" s="8"/>
      <c r="R6" s="8"/>
      <c r="S6" s="8"/>
      <c r="T6" s="8"/>
      <c r="U6" s="8"/>
      <c r="V6" s="8"/>
      <c r="W6" s="8"/>
      <c r="Y6" t="s">
        <v>89</v>
      </c>
    </row>
    <row r="7" spans="1:25" ht="15">
      <c r="A7" s="310" t="s">
        <v>45</v>
      </c>
      <c r="B7" s="312" t="s">
        <v>70</v>
      </c>
      <c r="C7" s="312" t="s">
        <v>90</v>
      </c>
      <c r="D7" s="314" t="s">
        <v>46</v>
      </c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6"/>
      <c r="T7" s="304" t="s">
        <v>47</v>
      </c>
      <c r="U7" s="304" t="s">
        <v>48</v>
      </c>
      <c r="V7" s="302" t="s">
        <v>49</v>
      </c>
      <c r="W7" s="304" t="s">
        <v>50</v>
      </c>
      <c r="X7" s="306" t="s">
        <v>51</v>
      </c>
      <c r="Y7" s="308" t="s">
        <v>52</v>
      </c>
    </row>
    <row r="8" spans="1:25" ht="409.5" thickBot="1">
      <c r="A8" s="311"/>
      <c r="B8" s="313"/>
      <c r="C8" s="313"/>
      <c r="D8" s="151" t="s">
        <v>87</v>
      </c>
      <c r="E8" s="150" t="s">
        <v>53</v>
      </c>
      <c r="F8" s="150" t="s">
        <v>54</v>
      </c>
      <c r="G8" s="150" t="s">
        <v>55</v>
      </c>
      <c r="H8" s="150" t="s">
        <v>56</v>
      </c>
      <c r="I8" s="150" t="s">
        <v>57</v>
      </c>
      <c r="J8" s="150" t="s">
        <v>58</v>
      </c>
      <c r="K8" s="150" t="s">
        <v>59</v>
      </c>
      <c r="L8" s="150" t="s">
        <v>60</v>
      </c>
      <c r="M8" s="150" t="s">
        <v>61</v>
      </c>
      <c r="N8" s="150" t="s">
        <v>62</v>
      </c>
      <c r="O8" s="150" t="s">
        <v>63</v>
      </c>
      <c r="P8" s="152" t="s">
        <v>64</v>
      </c>
      <c r="Q8" s="150" t="s">
        <v>65</v>
      </c>
      <c r="R8" s="150" t="s">
        <v>66</v>
      </c>
      <c r="S8" s="152" t="s">
        <v>67</v>
      </c>
      <c r="T8" s="305"/>
      <c r="U8" s="305"/>
      <c r="V8" s="303"/>
      <c r="W8" s="305"/>
      <c r="X8" s="307"/>
      <c r="Y8" s="309"/>
    </row>
    <row r="9" spans="1:25" ht="15.75" thickBot="1">
      <c r="A9" s="153"/>
      <c r="B9" s="154">
        <v>1</v>
      </c>
      <c r="C9" s="154">
        <v>2</v>
      </c>
      <c r="D9" s="154">
        <v>3</v>
      </c>
      <c r="E9" s="154">
        <v>4</v>
      </c>
      <c r="F9" s="154">
        <v>5</v>
      </c>
      <c r="G9" s="154">
        <v>6</v>
      </c>
      <c r="H9" s="154">
        <v>7</v>
      </c>
      <c r="I9" s="154">
        <v>8</v>
      </c>
      <c r="J9" s="154">
        <v>9</v>
      </c>
      <c r="K9" s="154">
        <v>10</v>
      </c>
      <c r="L9" s="154">
        <v>11</v>
      </c>
      <c r="M9" s="154">
        <v>12</v>
      </c>
      <c r="N9" s="154">
        <v>13</v>
      </c>
      <c r="O9" s="154">
        <v>14</v>
      </c>
      <c r="P9" s="154">
        <v>15</v>
      </c>
      <c r="Q9" s="154">
        <v>16</v>
      </c>
      <c r="R9" s="154">
        <v>17</v>
      </c>
      <c r="S9" s="154">
        <v>18</v>
      </c>
      <c r="T9" s="154">
        <v>19</v>
      </c>
      <c r="U9" s="154">
        <v>20</v>
      </c>
      <c r="V9" s="154">
        <v>21</v>
      </c>
      <c r="W9" s="154">
        <v>21</v>
      </c>
      <c r="X9" s="155">
        <v>22</v>
      </c>
      <c r="Y9" s="156">
        <v>23</v>
      </c>
    </row>
    <row r="10" spans="1:25" ht="67.5" customHeight="1" thickBot="1">
      <c r="A10" s="157">
        <v>1</v>
      </c>
      <c r="B10" s="158" t="s">
        <v>474</v>
      </c>
      <c r="C10" s="158">
        <v>661055</v>
      </c>
      <c r="D10" s="158">
        <v>9.2</v>
      </c>
      <c r="E10" s="158">
        <v>942.6</v>
      </c>
      <c r="F10" s="158">
        <v>1.9</v>
      </c>
      <c r="G10" s="158">
        <v>1</v>
      </c>
      <c r="H10" s="158">
        <v>10.3</v>
      </c>
      <c r="I10" s="158">
        <v>4.9</v>
      </c>
      <c r="J10" s="158">
        <v>50.5</v>
      </c>
      <c r="K10" s="158">
        <v>22.8</v>
      </c>
      <c r="L10" s="158">
        <v>751</v>
      </c>
      <c r="M10" s="158">
        <v>0</v>
      </c>
      <c r="N10" s="158">
        <v>0.1</v>
      </c>
      <c r="O10" s="158">
        <v>0</v>
      </c>
      <c r="P10" s="158">
        <v>31</v>
      </c>
      <c r="Q10" s="158">
        <v>1</v>
      </c>
      <c r="R10" s="158">
        <v>85.3</v>
      </c>
      <c r="S10" s="158">
        <v>1548.4</v>
      </c>
      <c r="T10" s="158">
        <v>173179.2</v>
      </c>
      <c r="U10" s="158">
        <v>1789.8</v>
      </c>
      <c r="V10" s="158">
        <v>5271</v>
      </c>
      <c r="W10" s="158">
        <v>465291</v>
      </c>
      <c r="X10" s="158">
        <v>1702</v>
      </c>
      <c r="Y10" s="159">
        <v>10362</v>
      </c>
    </row>
    <row r="11" spans="1:23" ht="32.25" customHeight="1">
      <c r="A11" s="8"/>
      <c r="B11" s="8" t="s">
        <v>69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5">
      <c r="A13" s="8"/>
      <c r="B13" s="8" t="s">
        <v>68</v>
      </c>
      <c r="C13" s="8"/>
      <c r="D13" s="8"/>
      <c r="E13" s="8"/>
      <c r="F13" s="8"/>
      <c r="G13" s="8"/>
      <c r="H13" s="8"/>
      <c r="I13" s="8" t="s">
        <v>383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</sheetData>
  <sheetProtection/>
  <mergeCells count="11">
    <mergeCell ref="A7:A8"/>
    <mergeCell ref="B7:B8"/>
    <mergeCell ref="C7:C8"/>
    <mergeCell ref="D7:S7"/>
    <mergeCell ref="T7:T8"/>
    <mergeCell ref="G1:I1"/>
    <mergeCell ref="V7:V8"/>
    <mergeCell ref="W7:W8"/>
    <mergeCell ref="X7:X8"/>
    <mergeCell ref="Y7:Y8"/>
    <mergeCell ref="U7:U8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5.00390625" style="3" customWidth="1"/>
    <col min="2" max="2" width="25.28125" style="3" customWidth="1"/>
    <col min="3" max="3" width="47.7109375" style="3" customWidth="1"/>
    <col min="4" max="4" width="20.00390625" style="3" customWidth="1"/>
    <col min="5" max="5" width="15.140625" style="3" customWidth="1"/>
    <col min="6" max="6" width="12.140625" style="3" customWidth="1"/>
    <col min="7" max="16384" width="9.140625" style="3" customWidth="1"/>
  </cols>
  <sheetData>
    <row r="1" spans="1:6" ht="16.5">
      <c r="A1" s="9"/>
      <c r="B1" s="9"/>
      <c r="C1" s="9"/>
      <c r="D1" s="9"/>
      <c r="E1" s="235" t="s">
        <v>72</v>
      </c>
      <c r="F1" s="235"/>
    </row>
    <row r="2" spans="1:6" ht="16.5">
      <c r="A2" s="9"/>
      <c r="B2" s="9"/>
      <c r="C2" s="9"/>
      <c r="D2" s="9"/>
      <c r="E2" s="9"/>
      <c r="F2" s="9"/>
    </row>
    <row r="3" spans="1:6" ht="34.5" customHeight="1" thickBot="1">
      <c r="A3" s="234" t="s">
        <v>86</v>
      </c>
      <c r="B3" s="234"/>
      <c r="C3" s="234"/>
      <c r="D3" s="234"/>
      <c r="E3" s="234"/>
      <c r="F3" s="234"/>
    </row>
    <row r="4" spans="1:6" ht="63.75" customHeight="1" thickBot="1">
      <c r="A4" s="147" t="s">
        <v>97</v>
      </c>
      <c r="B4" s="148" t="s">
        <v>4</v>
      </c>
      <c r="C4" s="148" t="s">
        <v>99</v>
      </c>
      <c r="D4" s="148" t="s">
        <v>85</v>
      </c>
      <c r="E4" s="148" t="s">
        <v>5</v>
      </c>
      <c r="F4" s="179" t="s">
        <v>88</v>
      </c>
    </row>
    <row r="5" spans="1:6" ht="50.25" thickBot="1">
      <c r="A5" s="73">
        <v>1</v>
      </c>
      <c r="B5" s="81" t="s">
        <v>106</v>
      </c>
      <c r="C5" s="81" t="s">
        <v>107</v>
      </c>
      <c r="D5" s="81" t="s">
        <v>108</v>
      </c>
      <c r="E5" s="178">
        <v>85</v>
      </c>
      <c r="F5" s="35">
        <v>16</v>
      </c>
    </row>
    <row r="6" spans="1:6" ht="17.25" thickBot="1">
      <c r="A6" s="54"/>
      <c r="B6" s="61" t="s">
        <v>3</v>
      </c>
      <c r="C6" s="61"/>
      <c r="D6" s="61"/>
      <c r="E6" s="174">
        <f>SUM(E5)</f>
        <v>85</v>
      </c>
      <c r="F6" s="45">
        <f>SUM(F5)</f>
        <v>16</v>
      </c>
    </row>
    <row r="7" spans="1:6" ht="17.25" thickBot="1">
      <c r="A7" s="236" t="s">
        <v>109</v>
      </c>
      <c r="B7" s="237"/>
      <c r="C7" s="81"/>
      <c r="D7" s="81"/>
      <c r="E7" s="81"/>
      <c r="F7" s="177"/>
    </row>
    <row r="8" spans="1:6" ht="16.5">
      <c r="A8" s="55">
        <v>1</v>
      </c>
      <c r="B8" s="110" t="s">
        <v>110</v>
      </c>
      <c r="C8" s="110" t="s">
        <v>111</v>
      </c>
      <c r="D8" s="110" t="s">
        <v>112</v>
      </c>
      <c r="E8" s="175">
        <v>4</v>
      </c>
      <c r="F8" s="75">
        <v>1</v>
      </c>
    </row>
    <row r="9" spans="1:6" ht="16.5">
      <c r="A9" s="115">
        <v>2</v>
      </c>
      <c r="B9" s="11" t="s">
        <v>113</v>
      </c>
      <c r="C9" s="11" t="s">
        <v>114</v>
      </c>
      <c r="D9" s="11" t="s">
        <v>112</v>
      </c>
      <c r="E9" s="16">
        <v>1</v>
      </c>
      <c r="F9" s="49">
        <v>1</v>
      </c>
    </row>
    <row r="10" spans="1:6" ht="16.5">
      <c r="A10" s="115">
        <v>3</v>
      </c>
      <c r="B10" s="11" t="s">
        <v>115</v>
      </c>
      <c r="C10" s="11" t="s">
        <v>116</v>
      </c>
      <c r="D10" s="11" t="s">
        <v>112</v>
      </c>
      <c r="E10" s="16">
        <v>4</v>
      </c>
      <c r="F10" s="49">
        <v>1</v>
      </c>
    </row>
    <row r="11" spans="1:6" ht="16.5">
      <c r="A11" s="115">
        <v>4</v>
      </c>
      <c r="B11" s="11" t="s">
        <v>117</v>
      </c>
      <c r="C11" s="11" t="s">
        <v>118</v>
      </c>
      <c r="D11" s="11" t="s">
        <v>112</v>
      </c>
      <c r="E11" s="16">
        <v>1</v>
      </c>
      <c r="F11" s="49">
        <v>0</v>
      </c>
    </row>
    <row r="12" spans="1:6" ht="16.5">
      <c r="A12" s="115">
        <v>5</v>
      </c>
      <c r="B12" s="11" t="s">
        <v>119</v>
      </c>
      <c r="C12" s="11" t="s">
        <v>120</v>
      </c>
      <c r="D12" s="11" t="s">
        <v>112</v>
      </c>
      <c r="E12" s="16">
        <v>2</v>
      </c>
      <c r="F12" s="49">
        <v>0</v>
      </c>
    </row>
    <row r="13" spans="1:6" ht="33">
      <c r="A13" s="115">
        <v>6</v>
      </c>
      <c r="B13" s="11" t="s">
        <v>121</v>
      </c>
      <c r="C13" s="11" t="s">
        <v>122</v>
      </c>
      <c r="D13" s="11" t="s">
        <v>112</v>
      </c>
      <c r="E13" s="16">
        <v>1</v>
      </c>
      <c r="F13" s="49">
        <v>0</v>
      </c>
    </row>
    <row r="14" spans="1:6" ht="33">
      <c r="A14" s="115">
        <v>7</v>
      </c>
      <c r="B14" s="11" t="s">
        <v>123</v>
      </c>
      <c r="C14" s="11" t="s">
        <v>124</v>
      </c>
      <c r="D14" s="11" t="s">
        <v>112</v>
      </c>
      <c r="E14" s="16">
        <v>0</v>
      </c>
      <c r="F14" s="49">
        <v>0</v>
      </c>
    </row>
    <row r="15" spans="1:6" ht="16.5">
      <c r="A15" s="115">
        <v>8</v>
      </c>
      <c r="B15" s="11" t="s">
        <v>125</v>
      </c>
      <c r="C15" s="11" t="s">
        <v>126</v>
      </c>
      <c r="D15" s="11" t="s">
        <v>112</v>
      </c>
      <c r="E15" s="16">
        <v>2</v>
      </c>
      <c r="F15" s="49">
        <v>0</v>
      </c>
    </row>
    <row r="16" spans="1:14" ht="18.75" customHeight="1">
      <c r="A16" s="115">
        <v>9</v>
      </c>
      <c r="B16" s="11" t="s">
        <v>127</v>
      </c>
      <c r="C16" s="11" t="s">
        <v>129</v>
      </c>
      <c r="D16" s="11" t="s">
        <v>112</v>
      </c>
      <c r="E16" s="16">
        <v>1</v>
      </c>
      <c r="F16" s="49">
        <v>0</v>
      </c>
      <c r="N16" s="3" t="s">
        <v>145</v>
      </c>
    </row>
    <row r="17" spans="1:6" ht="48" customHeight="1">
      <c r="A17" s="115">
        <v>10</v>
      </c>
      <c r="B17" s="11" t="s">
        <v>128</v>
      </c>
      <c r="C17" s="11" t="s">
        <v>130</v>
      </c>
      <c r="D17" s="11" t="s">
        <v>143</v>
      </c>
      <c r="E17" s="16">
        <v>0</v>
      </c>
      <c r="F17" s="49">
        <v>0</v>
      </c>
    </row>
    <row r="18" spans="1:6" ht="48.75" customHeight="1">
      <c r="A18" s="115">
        <v>11</v>
      </c>
      <c r="B18" s="11" t="s">
        <v>131</v>
      </c>
      <c r="C18" s="11" t="s">
        <v>132</v>
      </c>
      <c r="D18" s="11" t="s">
        <v>143</v>
      </c>
      <c r="E18" s="16">
        <v>1</v>
      </c>
      <c r="F18" s="49">
        <v>0</v>
      </c>
    </row>
    <row r="19" spans="1:6" ht="48.75" customHeight="1">
      <c r="A19" s="115">
        <v>12</v>
      </c>
      <c r="B19" s="11" t="s">
        <v>133</v>
      </c>
      <c r="C19" s="11" t="s">
        <v>134</v>
      </c>
      <c r="D19" s="11" t="s">
        <v>143</v>
      </c>
      <c r="E19" s="16">
        <v>1</v>
      </c>
      <c r="F19" s="49">
        <v>0</v>
      </c>
    </row>
    <row r="20" spans="1:6" ht="18.75" customHeight="1">
      <c r="A20" s="115">
        <v>13</v>
      </c>
      <c r="B20" s="11" t="s">
        <v>135</v>
      </c>
      <c r="C20" s="11" t="s">
        <v>136</v>
      </c>
      <c r="D20" s="11" t="s">
        <v>112</v>
      </c>
      <c r="E20" s="16">
        <v>0</v>
      </c>
      <c r="F20" s="49">
        <v>0</v>
      </c>
    </row>
    <row r="21" spans="1:6" ht="18.75" customHeight="1">
      <c r="A21" s="115">
        <v>14</v>
      </c>
      <c r="B21" s="11" t="s">
        <v>137</v>
      </c>
      <c r="C21" s="11" t="s">
        <v>138</v>
      </c>
      <c r="D21" s="11" t="s">
        <v>112</v>
      </c>
      <c r="E21" s="16">
        <v>1</v>
      </c>
      <c r="F21" s="49">
        <v>0</v>
      </c>
    </row>
    <row r="22" spans="1:6" ht="48.75" customHeight="1">
      <c r="A22" s="115">
        <v>15</v>
      </c>
      <c r="B22" s="11" t="s">
        <v>139</v>
      </c>
      <c r="C22" s="11" t="s">
        <v>140</v>
      </c>
      <c r="D22" s="11" t="s">
        <v>143</v>
      </c>
      <c r="E22" s="16">
        <v>1</v>
      </c>
      <c r="F22" s="49">
        <v>0</v>
      </c>
    </row>
    <row r="23" spans="1:6" ht="31.5" customHeight="1" thickBot="1">
      <c r="A23" s="24">
        <v>16</v>
      </c>
      <c r="B23" s="25" t="s">
        <v>141</v>
      </c>
      <c r="C23" s="25" t="s">
        <v>142</v>
      </c>
      <c r="D23" s="25" t="s">
        <v>144</v>
      </c>
      <c r="E23" s="176">
        <v>1</v>
      </c>
      <c r="F23" s="88">
        <v>0</v>
      </c>
    </row>
    <row r="24" spans="1:6" ht="17.25" thickBot="1">
      <c r="A24" s="73"/>
      <c r="B24" s="123" t="s">
        <v>1</v>
      </c>
      <c r="C24" s="81"/>
      <c r="D24" s="81"/>
      <c r="E24" s="174">
        <f>SUM(E8:E23)</f>
        <v>21</v>
      </c>
      <c r="F24" s="45">
        <f>SUM(F8:F23)</f>
        <v>3</v>
      </c>
    </row>
  </sheetData>
  <sheetProtection/>
  <mergeCells count="3">
    <mergeCell ref="A3:F3"/>
    <mergeCell ref="E1:F1"/>
    <mergeCell ref="A7:B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27.00390625" style="3" customWidth="1"/>
    <col min="2" max="2" width="11.57421875" style="3" customWidth="1"/>
    <col min="3" max="3" width="9.421875" style="3" customWidth="1"/>
    <col min="4" max="4" width="9.7109375" style="3" customWidth="1"/>
    <col min="5" max="5" width="8.8515625" style="3" customWidth="1"/>
    <col min="6" max="6" width="11.00390625" style="3" customWidth="1"/>
    <col min="7" max="7" width="9.7109375" style="3" customWidth="1"/>
    <col min="8" max="16384" width="9.140625" style="3" customWidth="1"/>
  </cols>
  <sheetData>
    <row r="1" spans="1:7" ht="16.5">
      <c r="A1" s="9"/>
      <c r="B1" s="9"/>
      <c r="C1" s="9"/>
      <c r="D1" s="9"/>
      <c r="E1" s="9"/>
      <c r="F1" s="235" t="s">
        <v>73</v>
      </c>
      <c r="G1" s="235"/>
    </row>
    <row r="2" spans="1:7" ht="16.5">
      <c r="A2" s="9"/>
      <c r="B2" s="9"/>
      <c r="C2" s="9"/>
      <c r="D2" s="9"/>
      <c r="E2" s="9"/>
      <c r="F2" s="9"/>
      <c r="G2" s="9"/>
    </row>
    <row r="3" spans="1:7" ht="33" customHeight="1" thickBot="1">
      <c r="A3" s="234" t="s">
        <v>40</v>
      </c>
      <c r="B3" s="234"/>
      <c r="C3" s="234"/>
      <c r="D3" s="234"/>
      <c r="E3" s="234"/>
      <c r="F3" s="234"/>
      <c r="G3" s="234"/>
    </row>
    <row r="4" spans="1:7" ht="35.25" customHeight="1">
      <c r="A4" s="238" t="s">
        <v>0</v>
      </c>
      <c r="B4" s="240" t="s">
        <v>6</v>
      </c>
      <c r="C4" s="240"/>
      <c r="D4" s="240" t="s">
        <v>9</v>
      </c>
      <c r="E4" s="240"/>
      <c r="F4" s="240" t="s">
        <v>11</v>
      </c>
      <c r="G4" s="241"/>
    </row>
    <row r="5" spans="1:7" ht="51" customHeight="1" thickBot="1">
      <c r="A5" s="239"/>
      <c r="B5" s="173" t="s">
        <v>7</v>
      </c>
      <c r="C5" s="173" t="s">
        <v>8</v>
      </c>
      <c r="D5" s="173" t="s">
        <v>10</v>
      </c>
      <c r="E5" s="173" t="s">
        <v>102</v>
      </c>
      <c r="F5" s="173" t="s">
        <v>10</v>
      </c>
      <c r="G5" s="27" t="s">
        <v>43</v>
      </c>
    </row>
    <row r="6" spans="1:7" ht="16.5">
      <c r="A6" s="55" t="s">
        <v>106</v>
      </c>
      <c r="B6" s="110">
        <v>1</v>
      </c>
      <c r="C6" s="110">
        <v>170</v>
      </c>
      <c r="D6" s="110">
        <v>2</v>
      </c>
      <c r="E6" s="110">
        <v>28.8</v>
      </c>
      <c r="F6" s="110">
        <v>1</v>
      </c>
      <c r="G6" s="172">
        <v>0</v>
      </c>
    </row>
    <row r="7" spans="1:7" ht="16.5">
      <c r="A7" s="115" t="s">
        <v>117</v>
      </c>
      <c r="B7" s="11">
        <v>1</v>
      </c>
      <c r="C7" s="11">
        <v>65</v>
      </c>
      <c r="D7" s="11">
        <v>1</v>
      </c>
      <c r="E7" s="11">
        <v>8.8</v>
      </c>
      <c r="F7" s="11">
        <v>0</v>
      </c>
      <c r="G7" s="101">
        <v>0</v>
      </c>
    </row>
    <row r="8" spans="1:7" ht="16.5">
      <c r="A8" s="115" t="s">
        <v>278</v>
      </c>
      <c r="B8" s="11">
        <v>1</v>
      </c>
      <c r="C8" s="11">
        <v>50</v>
      </c>
      <c r="D8" s="11">
        <v>1</v>
      </c>
      <c r="E8" s="11">
        <v>2.3</v>
      </c>
      <c r="F8" s="11">
        <v>0</v>
      </c>
      <c r="G8" s="101">
        <v>0</v>
      </c>
    </row>
    <row r="9" spans="1:7" ht="16.5">
      <c r="A9" s="115" t="s">
        <v>274</v>
      </c>
      <c r="B9" s="11">
        <v>1</v>
      </c>
      <c r="C9" s="11">
        <v>200</v>
      </c>
      <c r="D9" s="11">
        <v>1</v>
      </c>
      <c r="E9" s="11">
        <v>1.5</v>
      </c>
      <c r="F9" s="11">
        <v>0</v>
      </c>
      <c r="G9" s="101">
        <v>0</v>
      </c>
    </row>
    <row r="10" spans="1:7" ht="16.5">
      <c r="A10" s="115" t="s">
        <v>137</v>
      </c>
      <c r="B10" s="11">
        <v>1</v>
      </c>
      <c r="C10" s="11">
        <v>50</v>
      </c>
      <c r="D10" s="11">
        <v>1</v>
      </c>
      <c r="E10" s="11">
        <v>4.7</v>
      </c>
      <c r="F10" s="11">
        <v>0</v>
      </c>
      <c r="G10" s="101">
        <v>0</v>
      </c>
    </row>
    <row r="11" spans="1:7" ht="16.5">
      <c r="A11" s="115" t="s">
        <v>119</v>
      </c>
      <c r="B11" s="11">
        <v>1</v>
      </c>
      <c r="C11" s="11">
        <v>150</v>
      </c>
      <c r="D11" s="11">
        <v>1</v>
      </c>
      <c r="E11" s="11">
        <v>11</v>
      </c>
      <c r="F11" s="11">
        <v>1</v>
      </c>
      <c r="G11" s="101">
        <v>0</v>
      </c>
    </row>
    <row r="12" spans="1:7" ht="16.5">
      <c r="A12" s="115" t="s">
        <v>131</v>
      </c>
      <c r="B12" s="11">
        <v>1</v>
      </c>
      <c r="C12" s="11">
        <v>30</v>
      </c>
      <c r="D12" s="11">
        <v>1</v>
      </c>
      <c r="E12" s="11">
        <v>0.7</v>
      </c>
      <c r="F12" s="11">
        <v>0</v>
      </c>
      <c r="G12" s="101">
        <v>0</v>
      </c>
    </row>
    <row r="13" spans="1:7" ht="16.5">
      <c r="A13" s="115" t="s">
        <v>121</v>
      </c>
      <c r="B13" s="11">
        <v>1</v>
      </c>
      <c r="C13" s="11">
        <v>100</v>
      </c>
      <c r="D13" s="11">
        <v>1</v>
      </c>
      <c r="E13" s="11">
        <v>2.8</v>
      </c>
      <c r="F13" s="11">
        <v>0</v>
      </c>
      <c r="G13" s="101">
        <v>0</v>
      </c>
    </row>
    <row r="14" spans="1:7" ht="16.5">
      <c r="A14" s="115" t="s">
        <v>110</v>
      </c>
      <c r="B14" s="11">
        <v>1</v>
      </c>
      <c r="C14" s="11">
        <v>130</v>
      </c>
      <c r="D14" s="11">
        <v>1</v>
      </c>
      <c r="E14" s="11">
        <v>11</v>
      </c>
      <c r="F14" s="11">
        <v>0</v>
      </c>
      <c r="G14" s="101">
        <v>0</v>
      </c>
    </row>
    <row r="15" spans="1:7" ht="16.5">
      <c r="A15" s="115" t="s">
        <v>141</v>
      </c>
      <c r="B15" s="11">
        <v>1</v>
      </c>
      <c r="C15" s="11">
        <v>50</v>
      </c>
      <c r="D15" s="11">
        <v>1</v>
      </c>
      <c r="E15" s="11">
        <v>3.6</v>
      </c>
      <c r="F15" s="11">
        <v>0</v>
      </c>
      <c r="G15" s="101">
        <v>0</v>
      </c>
    </row>
    <row r="16" spans="1:7" ht="16.5">
      <c r="A16" s="115" t="s">
        <v>139</v>
      </c>
      <c r="B16" s="11">
        <v>1</v>
      </c>
      <c r="C16" s="11">
        <v>50</v>
      </c>
      <c r="D16" s="11">
        <v>1</v>
      </c>
      <c r="E16" s="11">
        <v>3.4</v>
      </c>
      <c r="F16" s="11">
        <v>0</v>
      </c>
      <c r="G16" s="101">
        <v>0</v>
      </c>
    </row>
    <row r="17" spans="1:7" ht="16.5">
      <c r="A17" s="115" t="s">
        <v>300</v>
      </c>
      <c r="B17" s="11">
        <v>1</v>
      </c>
      <c r="C17" s="11">
        <v>50</v>
      </c>
      <c r="D17" s="11">
        <v>1</v>
      </c>
      <c r="E17" s="11">
        <v>2.8</v>
      </c>
      <c r="F17" s="11">
        <v>0</v>
      </c>
      <c r="G17" s="101">
        <v>0</v>
      </c>
    </row>
    <row r="18" spans="1:7" ht="16.5">
      <c r="A18" s="115" t="s">
        <v>461</v>
      </c>
      <c r="B18" s="11">
        <v>1</v>
      </c>
      <c r="C18" s="11">
        <v>50</v>
      </c>
      <c r="D18" s="11">
        <v>1</v>
      </c>
      <c r="E18" s="11">
        <v>0.7</v>
      </c>
      <c r="F18" s="11">
        <v>0</v>
      </c>
      <c r="G18" s="101">
        <v>0</v>
      </c>
    </row>
    <row r="19" spans="1:7" ht="16.5">
      <c r="A19" s="115" t="s">
        <v>113</v>
      </c>
      <c r="B19" s="11">
        <v>1</v>
      </c>
      <c r="C19" s="11">
        <v>150</v>
      </c>
      <c r="D19" s="11">
        <v>1</v>
      </c>
      <c r="E19" s="11">
        <v>9.5</v>
      </c>
      <c r="F19" s="11">
        <v>0</v>
      </c>
      <c r="G19" s="101">
        <v>0</v>
      </c>
    </row>
    <row r="20" spans="1:7" ht="16.5">
      <c r="A20" s="115" t="s">
        <v>125</v>
      </c>
      <c r="B20" s="11">
        <v>1</v>
      </c>
      <c r="C20" s="11">
        <v>90</v>
      </c>
      <c r="D20" s="11">
        <v>1</v>
      </c>
      <c r="E20" s="11">
        <v>1.8</v>
      </c>
      <c r="F20" s="11">
        <v>0</v>
      </c>
      <c r="G20" s="101">
        <v>0</v>
      </c>
    </row>
    <row r="21" spans="1:7" ht="16.5">
      <c r="A21" s="115" t="s">
        <v>115</v>
      </c>
      <c r="B21" s="11">
        <v>1</v>
      </c>
      <c r="C21" s="11">
        <v>89</v>
      </c>
      <c r="D21" s="11">
        <v>1</v>
      </c>
      <c r="E21" s="11">
        <v>8.7</v>
      </c>
      <c r="F21" s="11">
        <v>0</v>
      </c>
      <c r="G21" s="101">
        <v>0</v>
      </c>
    </row>
    <row r="22" spans="1:7" ht="16.5">
      <c r="A22" s="115" t="s">
        <v>123</v>
      </c>
      <c r="B22" s="11">
        <v>1</v>
      </c>
      <c r="C22" s="11">
        <v>100</v>
      </c>
      <c r="D22" s="11">
        <v>1</v>
      </c>
      <c r="E22" s="11">
        <v>5.7</v>
      </c>
      <c r="F22" s="11">
        <v>1</v>
      </c>
      <c r="G22" s="101">
        <v>0</v>
      </c>
    </row>
    <row r="23" spans="1:7" ht="16.5">
      <c r="A23" s="115" t="s">
        <v>135</v>
      </c>
      <c r="B23" s="11">
        <v>1</v>
      </c>
      <c r="C23" s="11">
        <v>140</v>
      </c>
      <c r="D23" s="11">
        <v>1</v>
      </c>
      <c r="E23" s="11">
        <v>4.4</v>
      </c>
      <c r="F23" s="11">
        <v>0</v>
      </c>
      <c r="G23" s="101">
        <v>0</v>
      </c>
    </row>
    <row r="24" spans="1:7" ht="16.5">
      <c r="A24" s="115" t="s">
        <v>133</v>
      </c>
      <c r="B24" s="11">
        <v>1</v>
      </c>
      <c r="C24" s="11">
        <v>40</v>
      </c>
      <c r="D24" s="11">
        <v>1</v>
      </c>
      <c r="E24" s="11">
        <v>0.7</v>
      </c>
      <c r="F24" s="11">
        <v>0</v>
      </c>
      <c r="G24" s="101">
        <v>0</v>
      </c>
    </row>
    <row r="25" spans="1:7" ht="17.25" thickBot="1">
      <c r="A25" s="24" t="s">
        <v>452</v>
      </c>
      <c r="B25" s="25">
        <v>1</v>
      </c>
      <c r="C25" s="25">
        <v>50</v>
      </c>
      <c r="D25" s="25">
        <v>0</v>
      </c>
      <c r="E25" s="25">
        <v>0</v>
      </c>
      <c r="F25" s="25">
        <v>0</v>
      </c>
      <c r="G25" s="143">
        <v>0</v>
      </c>
    </row>
    <row r="26" spans="1:7" ht="17.25" thickBot="1">
      <c r="A26" s="170" t="s">
        <v>2</v>
      </c>
      <c r="B26" s="61">
        <f aca="true" t="shared" si="0" ref="B26:G26">SUM(B6:B25)</f>
        <v>20</v>
      </c>
      <c r="C26" s="61">
        <f t="shared" si="0"/>
        <v>1804</v>
      </c>
      <c r="D26" s="61">
        <f t="shared" si="0"/>
        <v>20</v>
      </c>
      <c r="E26" s="61">
        <f t="shared" si="0"/>
        <v>112.9</v>
      </c>
      <c r="F26" s="61">
        <f t="shared" si="0"/>
        <v>3</v>
      </c>
      <c r="G26" s="171">
        <f t="shared" si="0"/>
        <v>0</v>
      </c>
    </row>
  </sheetData>
  <sheetProtection/>
  <mergeCells count="6">
    <mergeCell ref="F1:G1"/>
    <mergeCell ref="A3:G3"/>
    <mergeCell ref="A4:A5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6.57421875" style="3" customWidth="1"/>
    <col min="2" max="2" width="40.00390625" style="3" customWidth="1"/>
    <col min="3" max="3" width="40.28125" style="3" customWidth="1"/>
    <col min="4" max="16384" width="9.140625" style="3" customWidth="1"/>
  </cols>
  <sheetData>
    <row r="1" spans="1:3" ht="16.5">
      <c r="A1" s="9"/>
      <c r="B1" s="9"/>
      <c r="C1" s="6" t="s">
        <v>74</v>
      </c>
    </row>
    <row r="2" spans="1:3" ht="16.5">
      <c r="A2" s="9"/>
      <c r="B2" s="9"/>
      <c r="C2" s="9"/>
    </row>
    <row r="3" spans="1:3" ht="24" customHeight="1" thickBot="1">
      <c r="A3" s="242" t="s">
        <v>12</v>
      </c>
      <c r="B3" s="242"/>
      <c r="C3" s="242"/>
    </row>
    <row r="4" spans="1:3" ht="32.25" customHeight="1" thickBot="1">
      <c r="A4" s="147" t="s">
        <v>97</v>
      </c>
      <c r="B4" s="148" t="s">
        <v>13</v>
      </c>
      <c r="C4" s="149" t="s">
        <v>14</v>
      </c>
    </row>
    <row r="5" spans="1:3" ht="49.5">
      <c r="A5" s="17">
        <v>1</v>
      </c>
      <c r="B5" s="18" t="s">
        <v>117</v>
      </c>
      <c r="C5" s="169" t="s">
        <v>462</v>
      </c>
    </row>
    <row r="6" spans="1:3" ht="66">
      <c r="A6" s="115">
        <v>2</v>
      </c>
      <c r="B6" s="11" t="s">
        <v>110</v>
      </c>
      <c r="C6" s="101" t="s">
        <v>463</v>
      </c>
    </row>
    <row r="7" spans="1:3" ht="66">
      <c r="A7" s="115">
        <v>3</v>
      </c>
      <c r="B7" s="11" t="s">
        <v>115</v>
      </c>
      <c r="C7" s="101" t="s">
        <v>464</v>
      </c>
    </row>
    <row r="8" spans="1:3" ht="16.5">
      <c r="A8" s="115">
        <v>4</v>
      </c>
      <c r="B8" s="11" t="s">
        <v>446</v>
      </c>
      <c r="C8" s="101" t="s">
        <v>465</v>
      </c>
    </row>
    <row r="9" spans="1:3" ht="115.5">
      <c r="A9" s="115">
        <v>5</v>
      </c>
      <c r="B9" s="11" t="s">
        <v>106</v>
      </c>
      <c r="C9" s="101" t="s">
        <v>466</v>
      </c>
    </row>
    <row r="10" spans="1:3" ht="49.5">
      <c r="A10" s="115">
        <v>6</v>
      </c>
      <c r="B10" s="11" t="s">
        <v>123</v>
      </c>
      <c r="C10" s="101" t="s">
        <v>467</v>
      </c>
    </row>
    <row r="11" spans="1:3" ht="16.5">
      <c r="A11" s="115">
        <v>7</v>
      </c>
      <c r="B11" s="11" t="s">
        <v>135</v>
      </c>
      <c r="C11" s="101" t="s">
        <v>468</v>
      </c>
    </row>
    <row r="12" spans="1:3" ht="33">
      <c r="A12" s="115">
        <v>8</v>
      </c>
      <c r="B12" s="11" t="s">
        <v>113</v>
      </c>
      <c r="C12" s="101" t="s">
        <v>469</v>
      </c>
    </row>
    <row r="13" spans="1:3" ht="33">
      <c r="A13" s="115">
        <v>9</v>
      </c>
      <c r="B13" s="11" t="s">
        <v>119</v>
      </c>
      <c r="C13" s="101" t="s">
        <v>469</v>
      </c>
    </row>
    <row r="14" spans="1:3" ht="16.5">
      <c r="A14" s="115">
        <v>10</v>
      </c>
      <c r="B14" s="11" t="s">
        <v>125</v>
      </c>
      <c r="C14" s="101" t="s">
        <v>470</v>
      </c>
    </row>
    <row r="15" spans="1:3" ht="33">
      <c r="A15" s="115">
        <v>11</v>
      </c>
      <c r="B15" s="11" t="s">
        <v>452</v>
      </c>
      <c r="C15" s="101" t="s">
        <v>471</v>
      </c>
    </row>
    <row r="16" spans="1:3" ht="16.5">
      <c r="A16" s="115">
        <v>12</v>
      </c>
      <c r="B16" s="11" t="s">
        <v>121</v>
      </c>
      <c r="C16" s="101" t="s">
        <v>472</v>
      </c>
    </row>
    <row r="17" spans="1:13" ht="125.25" customHeight="1" thickBot="1">
      <c r="A17" s="24"/>
      <c r="B17" s="139" t="s">
        <v>3</v>
      </c>
      <c r="C17" s="140" t="s">
        <v>473</v>
      </c>
      <c r="M17" s="3" t="s">
        <v>383</v>
      </c>
    </row>
  </sheetData>
  <sheetProtection/>
  <mergeCells count="1"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E45" sqref="E45:E57"/>
    </sheetView>
  </sheetViews>
  <sheetFormatPr defaultColWidth="9.140625" defaultRowHeight="15"/>
  <cols>
    <col min="1" max="1" width="5.421875" style="2" customWidth="1"/>
    <col min="2" max="2" width="17.7109375" style="2" customWidth="1"/>
    <col min="3" max="3" width="23.8515625" style="2" customWidth="1"/>
    <col min="4" max="4" width="19.57421875" style="2" customWidth="1"/>
    <col min="5" max="5" width="20.8515625" style="2" customWidth="1"/>
    <col min="6" max="16384" width="9.140625" style="2" customWidth="1"/>
  </cols>
  <sheetData>
    <row r="1" spans="1:5" ht="16.5">
      <c r="A1" s="5"/>
      <c r="B1" s="5"/>
      <c r="C1" s="5"/>
      <c r="D1" s="5"/>
      <c r="E1" s="7" t="s">
        <v>75</v>
      </c>
    </row>
    <row r="2" spans="1:5" ht="16.5">
      <c r="A2" s="5"/>
      <c r="B2" s="5"/>
      <c r="C2" s="5"/>
      <c r="D2" s="5"/>
      <c r="E2" s="5"/>
    </row>
    <row r="3" spans="1:5" ht="29.25" customHeight="1" thickBot="1">
      <c r="A3" s="243" t="s">
        <v>15</v>
      </c>
      <c r="B3" s="243"/>
      <c r="C3" s="243"/>
      <c r="D3" s="243"/>
      <c r="E3" s="243"/>
    </row>
    <row r="4" spans="1:5" ht="51" customHeight="1" thickBot="1">
      <c r="A4" s="147" t="s">
        <v>97</v>
      </c>
      <c r="B4" s="148" t="s">
        <v>16</v>
      </c>
      <c r="C4" s="148" t="s">
        <v>32</v>
      </c>
      <c r="D4" s="148" t="s">
        <v>17</v>
      </c>
      <c r="E4" s="149" t="s">
        <v>18</v>
      </c>
    </row>
    <row r="5" spans="1:5" ht="16.5" thickBot="1">
      <c r="A5" s="244" t="s">
        <v>146</v>
      </c>
      <c r="B5" s="245"/>
      <c r="C5" s="245"/>
      <c r="D5" s="245"/>
      <c r="E5" s="246"/>
    </row>
    <row r="6" spans="1:5" ht="16.5">
      <c r="A6" s="17">
        <v>1</v>
      </c>
      <c r="B6" s="18" t="s">
        <v>106</v>
      </c>
      <c r="C6" s="18" t="s">
        <v>147</v>
      </c>
      <c r="D6" s="18" t="s">
        <v>148</v>
      </c>
      <c r="E6" s="19">
        <v>1</v>
      </c>
    </row>
    <row r="7" spans="1:5" ht="16.5">
      <c r="A7" s="20">
        <v>2</v>
      </c>
      <c r="B7" s="11" t="s">
        <v>106</v>
      </c>
      <c r="C7" s="11" t="s">
        <v>149</v>
      </c>
      <c r="D7" s="11" t="s">
        <v>148</v>
      </c>
      <c r="E7" s="21">
        <v>1</v>
      </c>
    </row>
    <row r="8" spans="1:5" ht="16.5">
      <c r="A8" s="20">
        <v>3</v>
      </c>
      <c r="B8" s="11" t="s">
        <v>106</v>
      </c>
      <c r="C8" s="11" t="s">
        <v>150</v>
      </c>
      <c r="D8" s="11" t="s">
        <v>148</v>
      </c>
      <c r="E8" s="21">
        <v>1</v>
      </c>
    </row>
    <row r="9" spans="1:5" ht="16.5">
      <c r="A9" s="20">
        <v>4</v>
      </c>
      <c r="B9" s="11" t="s">
        <v>106</v>
      </c>
      <c r="C9" s="11" t="s">
        <v>151</v>
      </c>
      <c r="D9" s="11" t="s">
        <v>148</v>
      </c>
      <c r="E9" s="21">
        <v>1</v>
      </c>
    </row>
    <row r="10" spans="1:5" ht="16.5">
      <c r="A10" s="20">
        <v>5</v>
      </c>
      <c r="B10" s="11" t="s">
        <v>106</v>
      </c>
      <c r="C10" s="11" t="s">
        <v>152</v>
      </c>
      <c r="D10" s="11" t="s">
        <v>148</v>
      </c>
      <c r="E10" s="21">
        <v>1</v>
      </c>
    </row>
    <row r="11" spans="1:5" ht="16.5">
      <c r="A11" s="20">
        <v>6</v>
      </c>
      <c r="B11" s="11" t="s">
        <v>153</v>
      </c>
      <c r="C11" s="11" t="s">
        <v>154</v>
      </c>
      <c r="D11" s="11" t="s">
        <v>148</v>
      </c>
      <c r="E11" s="21">
        <v>1</v>
      </c>
    </row>
    <row r="12" spans="1:5" ht="16.5">
      <c r="A12" s="20">
        <v>7</v>
      </c>
      <c r="B12" s="11" t="s">
        <v>106</v>
      </c>
      <c r="C12" s="11" t="s">
        <v>155</v>
      </c>
      <c r="D12" s="11" t="s">
        <v>148</v>
      </c>
      <c r="E12" s="21">
        <v>1</v>
      </c>
    </row>
    <row r="13" spans="1:5" ht="16.5">
      <c r="A13" s="98">
        <v>8</v>
      </c>
      <c r="B13" s="11" t="s">
        <v>106</v>
      </c>
      <c r="C13" s="11" t="s">
        <v>384</v>
      </c>
      <c r="D13" s="11" t="s">
        <v>148</v>
      </c>
      <c r="E13" s="21">
        <v>1</v>
      </c>
    </row>
    <row r="14" spans="1:5" ht="33">
      <c r="A14" s="98">
        <v>9</v>
      </c>
      <c r="B14" s="11" t="s">
        <v>106</v>
      </c>
      <c r="C14" s="11" t="s">
        <v>385</v>
      </c>
      <c r="D14" s="11" t="s">
        <v>386</v>
      </c>
      <c r="E14" s="21">
        <v>1</v>
      </c>
    </row>
    <row r="15" spans="1:5" ht="82.5">
      <c r="A15" s="20">
        <v>10</v>
      </c>
      <c r="B15" s="11" t="s">
        <v>106</v>
      </c>
      <c r="C15" s="11" t="s">
        <v>156</v>
      </c>
      <c r="D15" s="11" t="s">
        <v>157</v>
      </c>
      <c r="E15" s="21">
        <v>1</v>
      </c>
    </row>
    <row r="16" spans="1:5" ht="33">
      <c r="A16" s="20">
        <v>11</v>
      </c>
      <c r="B16" s="11" t="s">
        <v>106</v>
      </c>
      <c r="C16" s="11" t="s">
        <v>158</v>
      </c>
      <c r="D16" s="11" t="s">
        <v>159</v>
      </c>
      <c r="E16" s="21">
        <v>3</v>
      </c>
    </row>
    <row r="17" spans="1:5" ht="16.5">
      <c r="A17" s="20">
        <v>12</v>
      </c>
      <c r="B17" s="11" t="s">
        <v>106</v>
      </c>
      <c r="C17" s="11" t="s">
        <v>160</v>
      </c>
      <c r="D17" s="11" t="s">
        <v>161</v>
      </c>
      <c r="E17" s="21">
        <v>1</v>
      </c>
    </row>
    <row r="18" spans="1:5" ht="49.5">
      <c r="A18" s="20">
        <v>13</v>
      </c>
      <c r="B18" s="11" t="s">
        <v>106</v>
      </c>
      <c r="C18" s="11" t="s">
        <v>162</v>
      </c>
      <c r="D18" s="11" t="s">
        <v>163</v>
      </c>
      <c r="E18" s="21">
        <v>1</v>
      </c>
    </row>
    <row r="19" spans="1:5" ht="47.25">
      <c r="A19" s="20">
        <v>14</v>
      </c>
      <c r="B19" s="11" t="s">
        <v>106</v>
      </c>
      <c r="C19" s="11" t="s">
        <v>164</v>
      </c>
      <c r="D19" s="22" t="s">
        <v>165</v>
      </c>
      <c r="E19" s="21">
        <v>1</v>
      </c>
    </row>
    <row r="20" spans="1:5" ht="16.5">
      <c r="A20" s="20">
        <v>15</v>
      </c>
      <c r="B20" s="11" t="s">
        <v>106</v>
      </c>
      <c r="C20" s="11" t="s">
        <v>166</v>
      </c>
      <c r="D20" s="22" t="s">
        <v>161</v>
      </c>
      <c r="E20" s="21">
        <v>2</v>
      </c>
    </row>
    <row r="21" spans="1:5" ht="63">
      <c r="A21" s="20">
        <v>16</v>
      </c>
      <c r="B21" s="11" t="s">
        <v>106</v>
      </c>
      <c r="C21" s="11" t="s">
        <v>387</v>
      </c>
      <c r="D21" s="22" t="s">
        <v>167</v>
      </c>
      <c r="E21" s="21">
        <v>1</v>
      </c>
    </row>
    <row r="22" spans="1:5" ht="16.5">
      <c r="A22" s="20">
        <v>17</v>
      </c>
      <c r="B22" s="11" t="s">
        <v>106</v>
      </c>
      <c r="C22" s="11" t="s">
        <v>168</v>
      </c>
      <c r="D22" s="22" t="s">
        <v>169</v>
      </c>
      <c r="E22" s="21">
        <v>1</v>
      </c>
    </row>
    <row r="23" spans="1:5" ht="16.5">
      <c r="A23" s="20">
        <v>18</v>
      </c>
      <c r="B23" s="11" t="s">
        <v>106</v>
      </c>
      <c r="C23" s="11" t="s">
        <v>170</v>
      </c>
      <c r="D23" s="22" t="s">
        <v>169</v>
      </c>
      <c r="E23" s="21">
        <v>1</v>
      </c>
    </row>
    <row r="24" spans="1:5" ht="16.5">
      <c r="A24" s="20">
        <v>19</v>
      </c>
      <c r="B24" s="11" t="s">
        <v>106</v>
      </c>
      <c r="C24" s="11" t="s">
        <v>171</v>
      </c>
      <c r="D24" s="23" t="s">
        <v>172</v>
      </c>
      <c r="E24" s="21">
        <v>1</v>
      </c>
    </row>
    <row r="25" spans="1:5" ht="16.5">
      <c r="A25" s="98">
        <v>20</v>
      </c>
      <c r="B25" s="11" t="s">
        <v>106</v>
      </c>
      <c r="C25" s="11" t="s">
        <v>388</v>
      </c>
      <c r="D25" s="23" t="s">
        <v>172</v>
      </c>
      <c r="E25" s="21">
        <v>1</v>
      </c>
    </row>
    <row r="26" spans="1:5" ht="16.5">
      <c r="A26" s="20">
        <v>21</v>
      </c>
      <c r="B26" s="11" t="s">
        <v>106</v>
      </c>
      <c r="C26" s="11" t="s">
        <v>173</v>
      </c>
      <c r="D26" s="23" t="s">
        <v>174</v>
      </c>
      <c r="E26" s="21">
        <v>1</v>
      </c>
    </row>
    <row r="27" spans="1:5" ht="31.5">
      <c r="A27" s="20">
        <v>22</v>
      </c>
      <c r="B27" s="11" t="s">
        <v>106</v>
      </c>
      <c r="C27" s="11" t="s">
        <v>175</v>
      </c>
      <c r="D27" s="22" t="s">
        <v>176</v>
      </c>
      <c r="E27" s="21">
        <v>1</v>
      </c>
    </row>
    <row r="28" spans="1:5" ht="31.5">
      <c r="A28" s="20">
        <v>23</v>
      </c>
      <c r="B28" s="11" t="s">
        <v>106</v>
      </c>
      <c r="C28" s="11" t="s">
        <v>177</v>
      </c>
      <c r="D28" s="22" t="s">
        <v>178</v>
      </c>
      <c r="E28" s="21">
        <v>1</v>
      </c>
    </row>
    <row r="29" spans="1:5" ht="16.5">
      <c r="A29" s="20">
        <v>24</v>
      </c>
      <c r="B29" s="11" t="s">
        <v>106</v>
      </c>
      <c r="C29" s="11" t="s">
        <v>179</v>
      </c>
      <c r="D29" s="23" t="s">
        <v>180</v>
      </c>
      <c r="E29" s="21">
        <v>1</v>
      </c>
    </row>
    <row r="30" spans="1:5" ht="16.5">
      <c r="A30" s="20">
        <v>25</v>
      </c>
      <c r="B30" s="11" t="s">
        <v>106</v>
      </c>
      <c r="C30" s="11" t="s">
        <v>181</v>
      </c>
      <c r="D30" s="23" t="s">
        <v>182</v>
      </c>
      <c r="E30" s="21">
        <v>3</v>
      </c>
    </row>
    <row r="31" spans="1:5" ht="16.5">
      <c r="A31" s="20">
        <v>26</v>
      </c>
      <c r="B31" s="11" t="s">
        <v>106</v>
      </c>
      <c r="C31" s="11" t="s">
        <v>183</v>
      </c>
      <c r="D31" s="23" t="s">
        <v>182</v>
      </c>
      <c r="E31" s="21">
        <v>1</v>
      </c>
    </row>
    <row r="32" spans="1:5" ht="31.5">
      <c r="A32" s="20">
        <v>27</v>
      </c>
      <c r="B32" s="11" t="s">
        <v>106</v>
      </c>
      <c r="C32" s="11" t="s">
        <v>184</v>
      </c>
      <c r="D32" s="22" t="s">
        <v>185</v>
      </c>
      <c r="E32" s="21">
        <v>1</v>
      </c>
    </row>
    <row r="33" spans="1:5" ht="47.25">
      <c r="A33" s="20">
        <v>28</v>
      </c>
      <c r="B33" s="11" t="s">
        <v>106</v>
      </c>
      <c r="C33" s="11" t="s">
        <v>186</v>
      </c>
      <c r="D33" s="22" t="s">
        <v>187</v>
      </c>
      <c r="E33" s="21">
        <v>2</v>
      </c>
    </row>
    <row r="34" spans="1:5" ht="31.5">
      <c r="A34" s="20">
        <v>29</v>
      </c>
      <c r="B34" s="11" t="s">
        <v>106</v>
      </c>
      <c r="C34" s="11" t="s">
        <v>188</v>
      </c>
      <c r="D34" s="22" t="s">
        <v>189</v>
      </c>
      <c r="E34" s="21">
        <v>1</v>
      </c>
    </row>
    <row r="35" spans="1:5" ht="17.25" thickBot="1">
      <c r="A35" s="24">
        <v>30</v>
      </c>
      <c r="B35" s="25" t="s">
        <v>106</v>
      </c>
      <c r="C35" s="25" t="s">
        <v>389</v>
      </c>
      <c r="D35" s="26" t="s">
        <v>390</v>
      </c>
      <c r="E35" s="27">
        <v>1</v>
      </c>
    </row>
    <row r="36" spans="1:5" ht="48" thickBot="1">
      <c r="A36" s="104">
        <v>31</v>
      </c>
      <c r="B36" s="105" t="s">
        <v>106</v>
      </c>
      <c r="C36" s="105" t="s">
        <v>391</v>
      </c>
      <c r="D36" s="107" t="s">
        <v>392</v>
      </c>
      <c r="E36" s="106">
        <v>1</v>
      </c>
    </row>
    <row r="37" spans="1:5" ht="17.25" thickBot="1">
      <c r="A37" s="28"/>
      <c r="B37" s="29" t="s">
        <v>19</v>
      </c>
      <c r="C37" s="30"/>
      <c r="D37" s="30"/>
      <c r="E37" s="31">
        <f>SUM(E6:E36)</f>
        <v>37</v>
      </c>
    </row>
    <row r="38" spans="1:5" ht="18" thickBot="1">
      <c r="A38" s="247" t="s">
        <v>190</v>
      </c>
      <c r="B38" s="248"/>
      <c r="C38" s="248"/>
      <c r="D38" s="248"/>
      <c r="E38" s="249"/>
    </row>
    <row r="39" spans="1:5" ht="83.25" thickBot="1">
      <c r="A39" s="32">
        <v>32</v>
      </c>
      <c r="B39" s="33" t="s">
        <v>117</v>
      </c>
      <c r="C39" s="33" t="s">
        <v>191</v>
      </c>
      <c r="D39" s="34" t="s">
        <v>192</v>
      </c>
      <c r="E39" s="35">
        <v>1</v>
      </c>
    </row>
    <row r="40" spans="1:5" ht="17.25" thickBot="1">
      <c r="A40" s="36"/>
      <c r="B40" s="37" t="s">
        <v>19</v>
      </c>
      <c r="C40" s="37"/>
      <c r="D40" s="38"/>
      <c r="E40" s="39">
        <f>SUM(E39)</f>
        <v>1</v>
      </c>
    </row>
    <row r="41" spans="1:5" ht="18" thickBot="1">
      <c r="A41" s="247" t="s">
        <v>193</v>
      </c>
      <c r="B41" s="248"/>
      <c r="C41" s="248"/>
      <c r="D41" s="248"/>
      <c r="E41" s="249"/>
    </row>
    <row r="42" spans="1:5" ht="17.25" thickBot="1">
      <c r="A42" s="40">
        <v>33</v>
      </c>
      <c r="B42" s="41" t="s">
        <v>115</v>
      </c>
      <c r="C42" s="41" t="s">
        <v>194</v>
      </c>
      <c r="D42" s="41" t="s">
        <v>161</v>
      </c>
      <c r="E42" s="42">
        <v>1</v>
      </c>
    </row>
    <row r="43" spans="1:5" ht="17.25" thickBot="1">
      <c r="A43" s="43"/>
      <c r="B43" s="44" t="s">
        <v>19</v>
      </c>
      <c r="C43" s="44"/>
      <c r="D43" s="44"/>
      <c r="E43" s="45">
        <f>SUM(E42)</f>
        <v>1</v>
      </c>
    </row>
    <row r="44" spans="1:5" ht="18" thickBot="1">
      <c r="A44" s="250" t="s">
        <v>325</v>
      </c>
      <c r="B44" s="251"/>
      <c r="C44" s="251"/>
      <c r="D44" s="251"/>
      <c r="E44" s="252"/>
    </row>
    <row r="45" spans="1:5" ht="16.5">
      <c r="A45" s="109">
        <v>34</v>
      </c>
      <c r="B45" s="110" t="s">
        <v>377</v>
      </c>
      <c r="C45" s="70" t="s">
        <v>393</v>
      </c>
      <c r="D45" s="70" t="s">
        <v>182</v>
      </c>
      <c r="E45" s="57">
        <v>1</v>
      </c>
    </row>
    <row r="46" spans="1:5" ht="16.5">
      <c r="A46" s="108">
        <v>35</v>
      </c>
      <c r="B46" s="11" t="s">
        <v>377</v>
      </c>
      <c r="C46" s="97" t="s">
        <v>394</v>
      </c>
      <c r="D46" s="97" t="s">
        <v>182</v>
      </c>
      <c r="E46" s="99">
        <v>1</v>
      </c>
    </row>
    <row r="47" spans="1:5" ht="16.5">
      <c r="A47" s="108">
        <v>36</v>
      </c>
      <c r="B47" s="11" t="s">
        <v>377</v>
      </c>
      <c r="C47" s="97" t="s">
        <v>395</v>
      </c>
      <c r="D47" s="97" t="s">
        <v>182</v>
      </c>
      <c r="E47" s="99">
        <v>1</v>
      </c>
    </row>
    <row r="48" spans="1:5" ht="16.5">
      <c r="A48" s="108">
        <v>37</v>
      </c>
      <c r="B48" s="11" t="s">
        <v>377</v>
      </c>
      <c r="C48" s="97" t="s">
        <v>396</v>
      </c>
      <c r="D48" s="97" t="s">
        <v>182</v>
      </c>
      <c r="E48" s="99">
        <v>1</v>
      </c>
    </row>
    <row r="49" spans="1:5" ht="16.5">
      <c r="A49" s="108">
        <v>38</v>
      </c>
      <c r="B49" s="11" t="s">
        <v>397</v>
      </c>
      <c r="C49" s="97" t="s">
        <v>398</v>
      </c>
      <c r="D49" s="97" t="s">
        <v>182</v>
      </c>
      <c r="E49" s="99">
        <v>1</v>
      </c>
    </row>
    <row r="50" spans="1:5" ht="16.5">
      <c r="A50" s="108">
        <v>39</v>
      </c>
      <c r="B50" s="11" t="s">
        <v>377</v>
      </c>
      <c r="C50" s="97" t="s">
        <v>399</v>
      </c>
      <c r="D50" s="97" t="s">
        <v>182</v>
      </c>
      <c r="E50" s="99">
        <v>1</v>
      </c>
    </row>
    <row r="51" spans="1:5" ht="16.5">
      <c r="A51" s="108">
        <v>40</v>
      </c>
      <c r="B51" s="11" t="s">
        <v>377</v>
      </c>
      <c r="C51" s="97" t="s">
        <v>400</v>
      </c>
      <c r="D51" s="97" t="s">
        <v>182</v>
      </c>
      <c r="E51" s="99">
        <v>1</v>
      </c>
    </row>
    <row r="52" spans="1:5" ht="16.5">
      <c r="A52" s="108">
        <v>41</v>
      </c>
      <c r="B52" s="11" t="s">
        <v>377</v>
      </c>
      <c r="C52" s="97" t="s">
        <v>401</v>
      </c>
      <c r="D52" s="97" t="s">
        <v>182</v>
      </c>
      <c r="E52" s="99">
        <v>1</v>
      </c>
    </row>
    <row r="53" spans="1:5" ht="16.5">
      <c r="A53" s="108">
        <v>42</v>
      </c>
      <c r="B53" s="11" t="s">
        <v>377</v>
      </c>
      <c r="C53" s="97" t="s">
        <v>402</v>
      </c>
      <c r="D53" s="97" t="s">
        <v>182</v>
      </c>
      <c r="E53" s="99">
        <v>1</v>
      </c>
    </row>
    <row r="54" spans="1:5" ht="16.5">
      <c r="A54" s="108">
        <v>43</v>
      </c>
      <c r="B54" s="11" t="s">
        <v>377</v>
      </c>
      <c r="C54" s="97" t="s">
        <v>403</v>
      </c>
      <c r="D54" s="97" t="s">
        <v>182</v>
      </c>
      <c r="E54" s="99">
        <v>1</v>
      </c>
    </row>
    <row r="55" spans="1:5" ht="16.5">
      <c r="A55" s="108">
        <v>44</v>
      </c>
      <c r="B55" s="11" t="s">
        <v>377</v>
      </c>
      <c r="C55" s="97" t="s">
        <v>404</v>
      </c>
      <c r="D55" s="97" t="s">
        <v>182</v>
      </c>
      <c r="E55" s="99">
        <v>1</v>
      </c>
    </row>
    <row r="56" spans="1:5" ht="16.5">
      <c r="A56" s="108">
        <v>45</v>
      </c>
      <c r="B56" s="11" t="s">
        <v>405</v>
      </c>
      <c r="C56" s="97" t="s">
        <v>406</v>
      </c>
      <c r="D56" s="97" t="s">
        <v>407</v>
      </c>
      <c r="E56" s="99">
        <v>1</v>
      </c>
    </row>
    <row r="57" spans="1:5" ht="17.25" thickBot="1">
      <c r="A57" s="108">
        <v>46</v>
      </c>
      <c r="B57" s="80" t="s">
        <v>405</v>
      </c>
      <c r="C57" s="72" t="s">
        <v>408</v>
      </c>
      <c r="D57" s="72" t="s">
        <v>409</v>
      </c>
      <c r="E57" s="53">
        <v>1</v>
      </c>
    </row>
    <row r="58" spans="1:5" ht="16.5" thickBot="1">
      <c r="A58" s="111"/>
      <c r="B58" s="112" t="s">
        <v>19</v>
      </c>
      <c r="C58" s="112"/>
      <c r="D58" s="112"/>
      <c r="E58" s="113">
        <f>SUM(E45:E57)</f>
        <v>13</v>
      </c>
    </row>
  </sheetData>
  <sheetProtection/>
  <mergeCells count="5">
    <mergeCell ref="A3:E3"/>
    <mergeCell ref="A5:E5"/>
    <mergeCell ref="A38:E38"/>
    <mergeCell ref="A41:E41"/>
    <mergeCell ref="A44:E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4"/>
  <sheetViews>
    <sheetView zoomScalePageLayoutView="0" workbookViewId="0" topLeftCell="A97">
      <selection activeCell="C151" sqref="C151"/>
    </sheetView>
  </sheetViews>
  <sheetFormatPr defaultColWidth="9.140625" defaultRowHeight="15"/>
  <cols>
    <col min="1" max="1" width="6.57421875" style="3" customWidth="1"/>
    <col min="2" max="2" width="27.140625" style="3" customWidth="1"/>
    <col min="3" max="3" width="43.00390625" style="3" customWidth="1"/>
    <col min="4" max="4" width="19.00390625" style="3" customWidth="1"/>
    <col min="5" max="16384" width="9.140625" style="3" customWidth="1"/>
  </cols>
  <sheetData>
    <row r="1" spans="1:4" ht="16.5">
      <c r="A1" s="6"/>
      <c r="B1" s="6"/>
      <c r="C1" s="6"/>
      <c r="D1" s="15" t="s">
        <v>76</v>
      </c>
    </row>
    <row r="2" spans="1:4" ht="16.5">
      <c r="A2" s="9"/>
      <c r="B2" s="9"/>
      <c r="C2" s="9"/>
      <c r="D2" s="9"/>
    </row>
    <row r="3" spans="1:4" ht="24" customHeight="1">
      <c r="A3" s="280" t="s">
        <v>20</v>
      </c>
      <c r="B3" s="280"/>
      <c r="C3" s="280"/>
      <c r="D3" s="280"/>
    </row>
    <row r="4" spans="1:4" ht="66.75" thickBot="1">
      <c r="A4" s="10" t="s">
        <v>98</v>
      </c>
      <c r="B4" s="10" t="s">
        <v>22</v>
      </c>
      <c r="C4" s="10" t="s">
        <v>21</v>
      </c>
      <c r="D4" s="13" t="s">
        <v>100</v>
      </c>
    </row>
    <row r="5" spans="1:4" ht="16.5" thickBot="1">
      <c r="A5" s="281" t="s">
        <v>146</v>
      </c>
      <c r="B5" s="282"/>
      <c r="C5" s="282"/>
      <c r="D5" s="283"/>
    </row>
    <row r="6" spans="1:4" ht="33">
      <c r="A6" s="55">
        <v>1</v>
      </c>
      <c r="B6" s="284" t="s">
        <v>106</v>
      </c>
      <c r="C6" s="110" t="s">
        <v>195</v>
      </c>
      <c r="D6" s="75">
        <v>203.5</v>
      </c>
    </row>
    <row r="7" spans="1:4" ht="33">
      <c r="A7" s="116">
        <v>2</v>
      </c>
      <c r="B7" s="279"/>
      <c r="C7" s="120" t="s">
        <v>196</v>
      </c>
      <c r="D7" s="118">
        <v>56</v>
      </c>
    </row>
    <row r="8" spans="1:4" ht="33">
      <c r="A8" s="116">
        <v>3</v>
      </c>
      <c r="B8" s="279"/>
      <c r="C8" s="120" t="s">
        <v>197</v>
      </c>
      <c r="D8" s="118">
        <v>50</v>
      </c>
    </row>
    <row r="9" spans="1:4" ht="17.25">
      <c r="A9" s="116">
        <v>4</v>
      </c>
      <c r="B9" s="279"/>
      <c r="C9" s="120" t="s">
        <v>198</v>
      </c>
      <c r="D9" s="118">
        <v>569.2</v>
      </c>
    </row>
    <row r="10" spans="1:4" ht="16.5">
      <c r="A10" s="115">
        <v>5</v>
      </c>
      <c r="B10" s="120" t="s">
        <v>106</v>
      </c>
      <c r="C10" s="120" t="s">
        <v>199</v>
      </c>
      <c r="D10" s="118">
        <v>636.1</v>
      </c>
    </row>
    <row r="11" spans="1:4" ht="33">
      <c r="A11" s="116">
        <v>6</v>
      </c>
      <c r="B11" s="121" t="s">
        <v>106</v>
      </c>
      <c r="C11" s="120" t="s">
        <v>200</v>
      </c>
      <c r="D11" s="118">
        <v>75</v>
      </c>
    </row>
    <row r="12" spans="1:4" ht="33">
      <c r="A12" s="115">
        <v>7</v>
      </c>
      <c r="B12" s="120" t="s">
        <v>106</v>
      </c>
      <c r="C12" s="120" t="s">
        <v>201</v>
      </c>
      <c r="D12" s="118">
        <v>43.8</v>
      </c>
    </row>
    <row r="13" spans="1:4" ht="33">
      <c r="A13" s="116">
        <v>8</v>
      </c>
      <c r="B13" s="122" t="s">
        <v>106</v>
      </c>
      <c r="C13" s="120" t="s">
        <v>202</v>
      </c>
      <c r="D13" s="118">
        <v>26.1</v>
      </c>
    </row>
    <row r="14" spans="1:4" ht="33">
      <c r="A14" s="115">
        <v>9</v>
      </c>
      <c r="B14" s="276" t="s">
        <v>106</v>
      </c>
      <c r="C14" s="120" t="s">
        <v>203</v>
      </c>
      <c r="D14" s="118">
        <v>118</v>
      </c>
    </row>
    <row r="15" spans="1:4" ht="33">
      <c r="A15" s="116">
        <v>10</v>
      </c>
      <c r="B15" s="277"/>
      <c r="C15" s="120" t="s">
        <v>204</v>
      </c>
      <c r="D15" s="118">
        <v>102</v>
      </c>
    </row>
    <row r="16" spans="1:4" ht="16.5">
      <c r="A16" s="115">
        <v>11</v>
      </c>
      <c r="B16" s="120" t="s">
        <v>106</v>
      </c>
      <c r="C16" s="120" t="s">
        <v>205</v>
      </c>
      <c r="D16" s="118">
        <v>120</v>
      </c>
    </row>
    <row r="17" spans="1:4" ht="33">
      <c r="A17" s="115">
        <v>12</v>
      </c>
      <c r="B17" s="276" t="s">
        <v>106</v>
      </c>
      <c r="C17" s="120" t="s">
        <v>206</v>
      </c>
      <c r="D17" s="118">
        <v>49.7</v>
      </c>
    </row>
    <row r="18" spans="1:4" ht="17.25">
      <c r="A18" s="116">
        <v>13</v>
      </c>
      <c r="B18" s="277"/>
      <c r="C18" s="120" t="s">
        <v>207</v>
      </c>
      <c r="D18" s="118">
        <v>48</v>
      </c>
    </row>
    <row r="19" spans="1:4" ht="15.75">
      <c r="A19" s="272">
        <v>14</v>
      </c>
      <c r="B19" s="275" t="s">
        <v>106</v>
      </c>
      <c r="C19" s="275" t="s">
        <v>208</v>
      </c>
      <c r="D19" s="274">
        <v>32</v>
      </c>
    </row>
    <row r="20" spans="1:4" ht="15.75">
      <c r="A20" s="273"/>
      <c r="B20" s="275"/>
      <c r="C20" s="275"/>
      <c r="D20" s="274"/>
    </row>
    <row r="21" spans="1:4" ht="15.75">
      <c r="A21" s="272">
        <v>15</v>
      </c>
      <c r="B21" s="275" t="s">
        <v>106</v>
      </c>
      <c r="C21" s="275" t="s">
        <v>209</v>
      </c>
      <c r="D21" s="274">
        <v>60</v>
      </c>
    </row>
    <row r="22" spans="1:4" ht="15.75">
      <c r="A22" s="273"/>
      <c r="B22" s="278"/>
      <c r="C22" s="278"/>
      <c r="D22" s="274"/>
    </row>
    <row r="23" spans="1:4" ht="16.5">
      <c r="A23" s="115">
        <v>16</v>
      </c>
      <c r="B23" s="48" t="s">
        <v>106</v>
      </c>
      <c r="C23" s="12" t="s">
        <v>210</v>
      </c>
      <c r="D23" s="49">
        <v>52</v>
      </c>
    </row>
    <row r="24" spans="1:4" ht="16.5">
      <c r="A24" s="115">
        <v>17</v>
      </c>
      <c r="B24" s="50" t="s">
        <v>106</v>
      </c>
      <c r="C24" s="120" t="s">
        <v>211</v>
      </c>
      <c r="D24" s="118">
        <v>50.1</v>
      </c>
    </row>
    <row r="25" spans="1:4" ht="15.75">
      <c r="A25" s="272">
        <v>18</v>
      </c>
      <c r="B25" s="275" t="s">
        <v>106</v>
      </c>
      <c r="C25" s="275" t="s">
        <v>212</v>
      </c>
      <c r="D25" s="274">
        <v>31.3</v>
      </c>
    </row>
    <row r="26" spans="1:4" ht="15.75">
      <c r="A26" s="273"/>
      <c r="B26" s="275"/>
      <c r="C26" s="275"/>
      <c r="D26" s="274"/>
    </row>
    <row r="27" spans="1:4" ht="33">
      <c r="A27" s="115">
        <v>19</v>
      </c>
      <c r="B27" s="120" t="s">
        <v>106</v>
      </c>
      <c r="C27" s="117" t="s">
        <v>410</v>
      </c>
      <c r="D27" s="118">
        <v>140.6</v>
      </c>
    </row>
    <row r="28" spans="1:4" ht="33">
      <c r="A28" s="115">
        <v>20</v>
      </c>
      <c r="B28" s="120" t="s">
        <v>106</v>
      </c>
      <c r="C28" s="120" t="s">
        <v>213</v>
      </c>
      <c r="D28" s="118">
        <v>20</v>
      </c>
    </row>
    <row r="29" spans="1:4" ht="16.5">
      <c r="A29" s="115">
        <v>21</v>
      </c>
      <c r="B29" s="120" t="s">
        <v>106</v>
      </c>
      <c r="C29" s="120" t="s">
        <v>214</v>
      </c>
      <c r="D29" s="118">
        <v>42</v>
      </c>
    </row>
    <row r="30" spans="1:4" ht="16.5">
      <c r="A30" s="115">
        <v>22</v>
      </c>
      <c r="B30" s="120" t="s">
        <v>106</v>
      </c>
      <c r="C30" s="120" t="s">
        <v>215</v>
      </c>
      <c r="D30" s="118">
        <v>9</v>
      </c>
    </row>
    <row r="31" spans="1:4" ht="33">
      <c r="A31" s="115">
        <v>23</v>
      </c>
      <c r="B31" s="120" t="s">
        <v>106</v>
      </c>
      <c r="C31" s="120" t="s">
        <v>216</v>
      </c>
      <c r="D31" s="118">
        <v>42</v>
      </c>
    </row>
    <row r="32" spans="1:4" ht="16.5">
      <c r="A32" s="115">
        <v>24</v>
      </c>
      <c r="B32" s="120" t="s">
        <v>106</v>
      </c>
      <c r="C32" s="120" t="s">
        <v>217</v>
      </c>
      <c r="D32" s="118">
        <v>15</v>
      </c>
    </row>
    <row r="33" spans="1:4" ht="33">
      <c r="A33" s="115">
        <v>25</v>
      </c>
      <c r="B33" s="120" t="s">
        <v>106</v>
      </c>
      <c r="C33" s="120" t="s">
        <v>218</v>
      </c>
      <c r="D33" s="118">
        <v>80.6</v>
      </c>
    </row>
    <row r="34" spans="1:4" ht="33">
      <c r="A34" s="115">
        <v>26</v>
      </c>
      <c r="B34" s="120" t="s">
        <v>106</v>
      </c>
      <c r="C34" s="120" t="s">
        <v>219</v>
      </c>
      <c r="D34" s="118">
        <v>59.3</v>
      </c>
    </row>
    <row r="35" spans="1:4" ht="16.5">
      <c r="A35" s="115">
        <v>27</v>
      </c>
      <c r="B35" s="120" t="s">
        <v>106</v>
      </c>
      <c r="C35" s="120" t="s">
        <v>220</v>
      </c>
      <c r="D35" s="118">
        <v>12</v>
      </c>
    </row>
    <row r="36" spans="1:4" ht="16.5">
      <c r="A36" s="115">
        <v>28</v>
      </c>
      <c r="B36" s="267" t="s">
        <v>106</v>
      </c>
      <c r="C36" s="120" t="s">
        <v>221</v>
      </c>
      <c r="D36" s="118">
        <v>73</v>
      </c>
    </row>
    <row r="37" spans="1:4" ht="17.25">
      <c r="A37" s="116">
        <v>29</v>
      </c>
      <c r="B37" s="279"/>
      <c r="C37" s="120" t="s">
        <v>222</v>
      </c>
      <c r="D37" s="118">
        <v>27</v>
      </c>
    </row>
    <row r="38" spans="1:4" ht="15.75">
      <c r="A38" s="272">
        <v>30</v>
      </c>
      <c r="B38" s="275" t="s">
        <v>106</v>
      </c>
      <c r="C38" s="275" t="s">
        <v>223</v>
      </c>
      <c r="D38" s="274">
        <v>167.9</v>
      </c>
    </row>
    <row r="39" spans="1:4" ht="15.75">
      <c r="A39" s="273"/>
      <c r="B39" s="275"/>
      <c r="C39" s="278"/>
      <c r="D39" s="274"/>
    </row>
    <row r="40" spans="1:4" ht="16.5">
      <c r="A40" s="115">
        <v>31</v>
      </c>
      <c r="B40" s="120" t="s">
        <v>106</v>
      </c>
      <c r="C40" s="120" t="s">
        <v>411</v>
      </c>
      <c r="D40" s="118">
        <v>70</v>
      </c>
    </row>
    <row r="41" spans="1:4" ht="15.75">
      <c r="A41" s="272">
        <v>32</v>
      </c>
      <c r="B41" s="275" t="s">
        <v>106</v>
      </c>
      <c r="C41" s="275" t="s">
        <v>224</v>
      </c>
      <c r="D41" s="274">
        <v>28.3</v>
      </c>
    </row>
    <row r="42" spans="1:4" ht="15.75">
      <c r="A42" s="273"/>
      <c r="B42" s="278"/>
      <c r="C42" s="278"/>
      <c r="D42" s="274"/>
    </row>
    <row r="43" spans="1:4" ht="16.5">
      <c r="A43" s="115">
        <v>33</v>
      </c>
      <c r="B43" s="120" t="s">
        <v>106</v>
      </c>
      <c r="C43" s="120" t="s">
        <v>225</v>
      </c>
      <c r="D43" s="118">
        <v>190</v>
      </c>
    </row>
    <row r="44" spans="1:4" ht="15.75">
      <c r="A44" s="272">
        <v>34</v>
      </c>
      <c r="B44" s="275" t="s">
        <v>106</v>
      </c>
      <c r="C44" s="275" t="s">
        <v>226</v>
      </c>
      <c r="D44" s="274">
        <v>51.3</v>
      </c>
    </row>
    <row r="45" spans="1:4" ht="15.75">
      <c r="A45" s="273"/>
      <c r="B45" s="275"/>
      <c r="C45" s="278"/>
      <c r="D45" s="274"/>
    </row>
    <row r="46" spans="1:4" ht="15.75">
      <c r="A46" s="272">
        <v>35</v>
      </c>
      <c r="B46" s="275" t="s">
        <v>106</v>
      </c>
      <c r="C46" s="267" t="s">
        <v>227</v>
      </c>
      <c r="D46" s="274">
        <v>36</v>
      </c>
    </row>
    <row r="47" spans="1:4" ht="15.75">
      <c r="A47" s="273"/>
      <c r="B47" s="275"/>
      <c r="C47" s="278"/>
      <c r="D47" s="274"/>
    </row>
    <row r="48" spans="1:4" ht="33">
      <c r="A48" s="115">
        <v>36</v>
      </c>
      <c r="B48" s="120" t="s">
        <v>106</v>
      </c>
      <c r="C48" s="120" t="s">
        <v>228</v>
      </c>
      <c r="D48" s="118">
        <v>97.7</v>
      </c>
    </row>
    <row r="49" spans="1:4" ht="15.75">
      <c r="A49" s="272">
        <v>37</v>
      </c>
      <c r="B49" s="275" t="s">
        <v>106</v>
      </c>
      <c r="C49" s="275" t="s">
        <v>229</v>
      </c>
      <c r="D49" s="274">
        <v>72.4</v>
      </c>
    </row>
    <row r="50" spans="1:4" ht="15.75">
      <c r="A50" s="273"/>
      <c r="B50" s="275"/>
      <c r="C50" s="275"/>
      <c r="D50" s="274"/>
    </row>
    <row r="51" spans="1:4" ht="33">
      <c r="A51" s="115">
        <v>38</v>
      </c>
      <c r="B51" s="120" t="s">
        <v>106</v>
      </c>
      <c r="C51" s="120" t="s">
        <v>230</v>
      </c>
      <c r="D51" s="118">
        <v>19.3</v>
      </c>
    </row>
    <row r="52" spans="1:4" ht="16.5">
      <c r="A52" s="115">
        <v>39</v>
      </c>
      <c r="B52" s="120" t="s">
        <v>106</v>
      </c>
      <c r="C52" s="120" t="s">
        <v>231</v>
      </c>
      <c r="D52" s="118">
        <v>24</v>
      </c>
    </row>
    <row r="53" spans="1:4" ht="33">
      <c r="A53" s="115">
        <v>40</v>
      </c>
      <c r="B53" s="120" t="s">
        <v>106</v>
      </c>
      <c r="C53" s="117" t="s">
        <v>232</v>
      </c>
      <c r="D53" s="118">
        <v>69</v>
      </c>
    </row>
    <row r="54" spans="1:4" ht="16.5">
      <c r="A54" s="115">
        <v>41</v>
      </c>
      <c r="B54" s="120" t="s">
        <v>106</v>
      </c>
      <c r="C54" s="120" t="s">
        <v>233</v>
      </c>
      <c r="D54" s="118">
        <v>40.5</v>
      </c>
    </row>
    <row r="55" spans="1:4" ht="16.5">
      <c r="A55" s="115">
        <v>42</v>
      </c>
      <c r="B55" s="276" t="s">
        <v>106</v>
      </c>
      <c r="C55" s="120" t="s">
        <v>234</v>
      </c>
      <c r="D55" s="118">
        <v>25</v>
      </c>
    </row>
    <row r="56" spans="1:4" ht="16.5">
      <c r="A56" s="115">
        <v>43</v>
      </c>
      <c r="B56" s="277"/>
      <c r="C56" s="120" t="s">
        <v>235</v>
      </c>
      <c r="D56" s="118">
        <v>60</v>
      </c>
    </row>
    <row r="57" spans="1:4" ht="66">
      <c r="A57" s="115">
        <v>44</v>
      </c>
      <c r="B57" s="120" t="s">
        <v>106</v>
      </c>
      <c r="C57" s="120" t="s">
        <v>525</v>
      </c>
      <c r="D57" s="118">
        <v>36</v>
      </c>
    </row>
    <row r="58" spans="1:4" ht="16.5">
      <c r="A58" s="115">
        <v>45</v>
      </c>
      <c r="B58" s="120" t="s">
        <v>106</v>
      </c>
      <c r="C58" s="120" t="s">
        <v>236</v>
      </c>
      <c r="D58" s="118">
        <v>10</v>
      </c>
    </row>
    <row r="59" spans="1:4" ht="16.5">
      <c r="A59" s="115">
        <v>46</v>
      </c>
      <c r="B59" s="120" t="s">
        <v>106</v>
      </c>
      <c r="C59" s="120" t="s">
        <v>237</v>
      </c>
      <c r="D59" s="118">
        <v>72.8</v>
      </c>
    </row>
    <row r="60" spans="1:4" ht="15.75">
      <c r="A60" s="272">
        <v>47</v>
      </c>
      <c r="B60" s="275" t="s">
        <v>106</v>
      </c>
      <c r="C60" s="275" t="s">
        <v>238</v>
      </c>
      <c r="D60" s="274">
        <v>42</v>
      </c>
    </row>
    <row r="61" spans="1:4" ht="15.75">
      <c r="A61" s="273"/>
      <c r="B61" s="275"/>
      <c r="C61" s="275"/>
      <c r="D61" s="274"/>
    </row>
    <row r="62" spans="1:4" ht="16.5">
      <c r="A62" s="115">
        <v>48</v>
      </c>
      <c r="B62" s="120" t="s">
        <v>106</v>
      </c>
      <c r="C62" s="120" t="s">
        <v>239</v>
      </c>
      <c r="D62" s="118">
        <v>62.4</v>
      </c>
    </row>
    <row r="63" spans="1:4" ht="16.5">
      <c r="A63" s="115">
        <v>49</v>
      </c>
      <c r="B63" s="120" t="s">
        <v>106</v>
      </c>
      <c r="C63" s="120" t="s">
        <v>240</v>
      </c>
      <c r="D63" s="118">
        <v>25</v>
      </c>
    </row>
    <row r="64" spans="1:4" ht="16.5">
      <c r="A64" s="115">
        <v>50</v>
      </c>
      <c r="B64" s="120" t="s">
        <v>106</v>
      </c>
      <c r="C64" s="120" t="s">
        <v>241</v>
      </c>
      <c r="D64" s="118">
        <v>50</v>
      </c>
    </row>
    <row r="65" spans="1:4" ht="16.5">
      <c r="A65" s="115">
        <v>51</v>
      </c>
      <c r="B65" s="120" t="s">
        <v>106</v>
      </c>
      <c r="C65" s="120" t="s">
        <v>242</v>
      </c>
      <c r="D65" s="118">
        <v>20</v>
      </c>
    </row>
    <row r="66" spans="1:4" ht="16.5">
      <c r="A66" s="115">
        <v>52</v>
      </c>
      <c r="B66" s="120" t="s">
        <v>106</v>
      </c>
      <c r="C66" s="120" t="s">
        <v>243</v>
      </c>
      <c r="D66" s="118">
        <v>27</v>
      </c>
    </row>
    <row r="67" spans="1:4" ht="16.5">
      <c r="A67" s="115">
        <v>53</v>
      </c>
      <c r="B67" s="120" t="s">
        <v>106</v>
      </c>
      <c r="C67" s="120" t="s">
        <v>244</v>
      </c>
      <c r="D67" s="118">
        <v>22.6</v>
      </c>
    </row>
    <row r="68" spans="1:4" ht="16.5">
      <c r="A68" s="115">
        <v>54</v>
      </c>
      <c r="B68" s="120" t="s">
        <v>106</v>
      </c>
      <c r="C68" s="120" t="s">
        <v>245</v>
      </c>
      <c r="D68" s="118">
        <v>32</v>
      </c>
    </row>
    <row r="69" spans="1:4" ht="33">
      <c r="A69" s="115">
        <v>55</v>
      </c>
      <c r="B69" s="120" t="s">
        <v>106</v>
      </c>
      <c r="C69" s="120" t="s">
        <v>412</v>
      </c>
      <c r="D69" s="118">
        <v>32</v>
      </c>
    </row>
    <row r="70" spans="1:4" ht="33">
      <c r="A70" s="115">
        <v>56</v>
      </c>
      <c r="B70" s="120" t="s">
        <v>106</v>
      </c>
      <c r="C70" s="120" t="s">
        <v>246</v>
      </c>
      <c r="D70" s="118">
        <v>12.5</v>
      </c>
    </row>
    <row r="71" spans="1:4" s="127" customFormat="1" ht="16.5">
      <c r="A71" s="124">
        <v>57</v>
      </c>
      <c r="B71" s="125" t="s">
        <v>106</v>
      </c>
      <c r="C71" s="125" t="s">
        <v>247</v>
      </c>
      <c r="D71" s="126">
        <v>32</v>
      </c>
    </row>
    <row r="72" spans="1:4" ht="33">
      <c r="A72" s="115">
        <v>58</v>
      </c>
      <c r="B72" s="120" t="s">
        <v>106</v>
      </c>
      <c r="C72" s="120" t="s">
        <v>248</v>
      </c>
      <c r="D72" s="118">
        <v>20</v>
      </c>
    </row>
    <row r="73" spans="1:4" ht="33">
      <c r="A73" s="115">
        <v>59</v>
      </c>
      <c r="B73" s="267" t="s">
        <v>106</v>
      </c>
      <c r="C73" s="120" t="s">
        <v>249</v>
      </c>
      <c r="D73" s="118">
        <v>20</v>
      </c>
    </row>
    <row r="74" spans="1:4" ht="33">
      <c r="A74" s="115">
        <v>60</v>
      </c>
      <c r="B74" s="268"/>
      <c r="C74" s="120" t="s">
        <v>250</v>
      </c>
      <c r="D74" s="118">
        <v>15</v>
      </c>
    </row>
    <row r="75" spans="1:4" ht="33">
      <c r="A75" s="115">
        <v>61</v>
      </c>
      <c r="B75" s="120" t="s">
        <v>106</v>
      </c>
      <c r="C75" s="120" t="s">
        <v>251</v>
      </c>
      <c r="D75" s="118">
        <v>12</v>
      </c>
    </row>
    <row r="76" spans="1:4" ht="16.5">
      <c r="A76" s="115">
        <v>62</v>
      </c>
      <c r="B76" s="267" t="s">
        <v>106</v>
      </c>
      <c r="C76" s="14" t="s">
        <v>252</v>
      </c>
      <c r="D76" s="49">
        <v>30</v>
      </c>
    </row>
    <row r="77" spans="1:4" ht="33">
      <c r="A77" s="115">
        <v>63</v>
      </c>
      <c r="B77" s="268"/>
      <c r="C77" s="120" t="s">
        <v>253</v>
      </c>
      <c r="D77" s="118">
        <v>30</v>
      </c>
    </row>
    <row r="78" spans="1:4" ht="33">
      <c r="A78" s="115">
        <v>64</v>
      </c>
      <c r="B78" s="120" t="s">
        <v>106</v>
      </c>
      <c r="C78" s="120" t="s">
        <v>254</v>
      </c>
      <c r="D78" s="118">
        <v>30</v>
      </c>
    </row>
    <row r="79" spans="1:4" ht="16.5">
      <c r="A79" s="115">
        <v>65</v>
      </c>
      <c r="B79" s="120" t="s">
        <v>106</v>
      </c>
      <c r="C79" s="120" t="s">
        <v>255</v>
      </c>
      <c r="D79" s="118">
        <v>45</v>
      </c>
    </row>
    <row r="80" spans="1:4" ht="16.5">
      <c r="A80" s="115">
        <v>66</v>
      </c>
      <c r="B80" s="120" t="s">
        <v>106</v>
      </c>
      <c r="C80" s="120" t="s">
        <v>256</v>
      </c>
      <c r="D80" s="118">
        <v>37.5</v>
      </c>
    </row>
    <row r="81" spans="1:4" ht="33">
      <c r="A81" s="115">
        <v>67</v>
      </c>
      <c r="B81" s="120" t="s">
        <v>106</v>
      </c>
      <c r="C81" s="120" t="s">
        <v>257</v>
      </c>
      <c r="D81" s="118">
        <v>50</v>
      </c>
    </row>
    <row r="82" spans="1:4" ht="33">
      <c r="A82" s="115">
        <v>68</v>
      </c>
      <c r="B82" s="120" t="s">
        <v>106</v>
      </c>
      <c r="C82" s="120" t="s">
        <v>258</v>
      </c>
      <c r="D82" s="118">
        <v>18</v>
      </c>
    </row>
    <row r="83" spans="1:4" ht="33">
      <c r="A83" s="115">
        <v>69</v>
      </c>
      <c r="B83" s="117" t="s">
        <v>106</v>
      </c>
      <c r="C83" s="120" t="s">
        <v>259</v>
      </c>
      <c r="D83" s="118">
        <v>30</v>
      </c>
    </row>
    <row r="84" spans="1:4" ht="33">
      <c r="A84" s="115">
        <v>70</v>
      </c>
      <c r="B84" s="269" t="s">
        <v>106</v>
      </c>
      <c r="C84" s="120" t="s">
        <v>260</v>
      </c>
      <c r="D84" s="118">
        <v>20</v>
      </c>
    </row>
    <row r="85" spans="1:4" ht="16.5">
      <c r="A85" s="115">
        <v>71</v>
      </c>
      <c r="B85" s="270"/>
      <c r="C85" s="120" t="s">
        <v>261</v>
      </c>
      <c r="D85" s="118">
        <v>18</v>
      </c>
    </row>
    <row r="86" spans="1:4" ht="33">
      <c r="A86" s="115">
        <v>72</v>
      </c>
      <c r="B86" s="271"/>
      <c r="C86" s="120" t="s">
        <v>262</v>
      </c>
      <c r="D86" s="118">
        <v>46.2</v>
      </c>
    </row>
    <row r="87" spans="1:4" ht="33">
      <c r="A87" s="115">
        <v>73</v>
      </c>
      <c r="B87" s="119" t="s">
        <v>106</v>
      </c>
      <c r="C87" s="120" t="s">
        <v>263</v>
      </c>
      <c r="D87" s="118">
        <v>135</v>
      </c>
    </row>
    <row r="88" spans="1:4" ht="33">
      <c r="A88" s="115">
        <v>75</v>
      </c>
      <c r="B88" s="120" t="s">
        <v>106</v>
      </c>
      <c r="C88" s="120" t="s">
        <v>264</v>
      </c>
      <c r="D88" s="118">
        <v>40</v>
      </c>
    </row>
    <row r="89" spans="1:4" ht="33">
      <c r="A89" s="115">
        <v>76</v>
      </c>
      <c r="B89" s="120" t="s">
        <v>106</v>
      </c>
      <c r="C89" s="120" t="s">
        <v>526</v>
      </c>
      <c r="D89" s="118">
        <v>390</v>
      </c>
    </row>
    <row r="90" spans="1:4" ht="16.5">
      <c r="A90" s="115">
        <v>77</v>
      </c>
      <c r="B90" s="117" t="s">
        <v>106</v>
      </c>
      <c r="C90" s="120" t="s">
        <v>265</v>
      </c>
      <c r="D90" s="118">
        <v>133.4</v>
      </c>
    </row>
    <row r="91" spans="1:4" ht="16.5">
      <c r="A91" s="115">
        <v>78</v>
      </c>
      <c r="B91" s="117" t="s">
        <v>106</v>
      </c>
      <c r="C91" s="120" t="s">
        <v>417</v>
      </c>
      <c r="D91" s="118">
        <v>30.9</v>
      </c>
    </row>
    <row r="92" spans="1:4" ht="16.5">
      <c r="A92" s="115">
        <v>79</v>
      </c>
      <c r="B92" s="117" t="s">
        <v>106</v>
      </c>
      <c r="C92" s="120" t="s">
        <v>418</v>
      </c>
      <c r="D92" s="118">
        <v>30.9</v>
      </c>
    </row>
    <row r="93" spans="1:4" ht="16.5">
      <c r="A93" s="115">
        <v>80</v>
      </c>
      <c r="B93" s="117" t="s">
        <v>106</v>
      </c>
      <c r="C93" s="120" t="s">
        <v>413</v>
      </c>
      <c r="D93" s="118">
        <v>30.9</v>
      </c>
    </row>
    <row r="94" spans="1:4" ht="33">
      <c r="A94" s="115">
        <v>81</v>
      </c>
      <c r="B94" s="117" t="s">
        <v>106</v>
      </c>
      <c r="C94" s="120" t="s">
        <v>414</v>
      </c>
      <c r="D94" s="118">
        <v>30.9</v>
      </c>
    </row>
    <row r="95" spans="1:4" ht="16.5">
      <c r="A95" s="115">
        <v>82</v>
      </c>
      <c r="B95" s="117" t="s">
        <v>106</v>
      </c>
      <c r="C95" s="120" t="s">
        <v>415</v>
      </c>
      <c r="D95" s="118">
        <v>386.1</v>
      </c>
    </row>
    <row r="96" spans="1:4" ht="16.5">
      <c r="A96" s="115">
        <v>83</v>
      </c>
      <c r="B96" s="120" t="s">
        <v>106</v>
      </c>
      <c r="C96" s="120" t="s">
        <v>266</v>
      </c>
      <c r="D96" s="118">
        <v>30</v>
      </c>
    </row>
    <row r="97" spans="1:4" ht="16.5">
      <c r="A97" s="115">
        <v>84</v>
      </c>
      <c r="B97" s="267" t="s">
        <v>106</v>
      </c>
      <c r="C97" s="120" t="s">
        <v>267</v>
      </c>
      <c r="D97" s="118">
        <v>17</v>
      </c>
    </row>
    <row r="98" spans="1:4" ht="16.5">
      <c r="A98" s="115">
        <v>85</v>
      </c>
      <c r="B98" s="268"/>
      <c r="C98" s="120" t="s">
        <v>268</v>
      </c>
      <c r="D98" s="118">
        <v>56.7</v>
      </c>
    </row>
    <row r="99" spans="1:4" ht="17.25">
      <c r="A99" s="115">
        <v>86</v>
      </c>
      <c r="B99" s="119" t="s">
        <v>106</v>
      </c>
      <c r="C99" s="120" t="s">
        <v>416</v>
      </c>
      <c r="D99" s="118">
        <v>56</v>
      </c>
    </row>
    <row r="100" spans="1:4" ht="49.5">
      <c r="A100" s="115">
        <v>87</v>
      </c>
      <c r="B100" s="120" t="s">
        <v>106</v>
      </c>
      <c r="C100" s="120" t="s">
        <v>269</v>
      </c>
      <c r="D100" s="118" t="s">
        <v>270</v>
      </c>
    </row>
    <row r="101" spans="1:4" ht="33">
      <c r="A101" s="115">
        <v>88</v>
      </c>
      <c r="B101" s="120" t="s">
        <v>106</v>
      </c>
      <c r="C101" s="120" t="s">
        <v>271</v>
      </c>
      <c r="D101" s="118" t="s">
        <v>270</v>
      </c>
    </row>
    <row r="102" spans="1:4" ht="33">
      <c r="A102" s="115">
        <v>89</v>
      </c>
      <c r="B102" s="120" t="s">
        <v>106</v>
      </c>
      <c r="C102" s="120" t="s">
        <v>426</v>
      </c>
      <c r="D102" s="118">
        <v>18</v>
      </c>
    </row>
    <row r="103" spans="1:4" ht="33">
      <c r="A103" s="115">
        <v>90</v>
      </c>
      <c r="B103" s="120" t="s">
        <v>106</v>
      </c>
      <c r="C103" s="120" t="s">
        <v>427</v>
      </c>
      <c r="D103" s="118">
        <v>18</v>
      </c>
    </row>
    <row r="104" spans="1:4" ht="16.5">
      <c r="A104" s="115">
        <v>91</v>
      </c>
      <c r="B104" s="120" t="s">
        <v>106</v>
      </c>
      <c r="C104" s="120" t="s">
        <v>527</v>
      </c>
      <c r="D104" s="118">
        <v>12</v>
      </c>
    </row>
    <row r="105" spans="1:4" ht="16.5">
      <c r="A105" s="115">
        <v>92</v>
      </c>
      <c r="B105" s="120" t="s">
        <v>106</v>
      </c>
      <c r="C105" s="120" t="s">
        <v>428</v>
      </c>
      <c r="D105" s="118">
        <v>9.1</v>
      </c>
    </row>
    <row r="106" spans="1:4" ht="16.5">
      <c r="A106" s="115">
        <v>93</v>
      </c>
      <c r="B106" s="120" t="s">
        <v>106</v>
      </c>
      <c r="C106" s="120" t="s">
        <v>429</v>
      </c>
      <c r="D106" s="118">
        <v>8</v>
      </c>
    </row>
    <row r="107" spans="1:4" ht="33.75" thickBot="1">
      <c r="A107" s="115">
        <v>94</v>
      </c>
      <c r="B107" s="128" t="s">
        <v>106</v>
      </c>
      <c r="C107" s="128" t="s">
        <v>430</v>
      </c>
      <c r="D107" s="53">
        <v>22</v>
      </c>
    </row>
    <row r="108" spans="1:8" ht="17.25" thickBot="1">
      <c r="A108" s="166"/>
      <c r="B108" s="167" t="s">
        <v>3</v>
      </c>
      <c r="C108" s="168"/>
      <c r="D108" s="211">
        <f>SUM(D6:D107)</f>
        <v>6147.6</v>
      </c>
      <c r="H108" s="3" t="s">
        <v>383</v>
      </c>
    </row>
    <row r="109" spans="1:4" ht="18" thickBot="1">
      <c r="A109" s="253" t="s">
        <v>190</v>
      </c>
      <c r="B109" s="254"/>
      <c r="C109" s="254"/>
      <c r="D109" s="254"/>
    </row>
    <row r="110" spans="1:4" ht="33">
      <c r="A110" s="55">
        <v>1</v>
      </c>
      <c r="B110" s="56" t="s">
        <v>272</v>
      </c>
      <c r="C110" s="56" t="s">
        <v>273</v>
      </c>
      <c r="D110" s="57">
        <v>54.3</v>
      </c>
    </row>
    <row r="111" spans="1:4" ht="33">
      <c r="A111" s="20">
        <v>2</v>
      </c>
      <c r="B111" s="51" t="s">
        <v>274</v>
      </c>
      <c r="C111" s="51" t="s">
        <v>275</v>
      </c>
      <c r="D111" s="47">
        <v>7.1</v>
      </c>
    </row>
    <row r="112" spans="1:7" ht="33">
      <c r="A112" s="20">
        <v>3</v>
      </c>
      <c r="B112" s="51" t="s">
        <v>276</v>
      </c>
      <c r="C112" s="51" t="s">
        <v>277</v>
      </c>
      <c r="D112" s="47">
        <v>64</v>
      </c>
      <c r="G112" s="3" t="s">
        <v>383</v>
      </c>
    </row>
    <row r="113" spans="1:4" ht="33">
      <c r="A113" s="20">
        <v>4</v>
      </c>
      <c r="B113" s="51" t="s">
        <v>278</v>
      </c>
      <c r="C113" s="51" t="s">
        <v>279</v>
      </c>
      <c r="D113" s="47">
        <v>64.6</v>
      </c>
    </row>
    <row r="114" spans="1:4" ht="33">
      <c r="A114" s="20">
        <v>5</v>
      </c>
      <c r="B114" s="51" t="s">
        <v>278</v>
      </c>
      <c r="C114" s="51" t="s">
        <v>280</v>
      </c>
      <c r="D114" s="47">
        <v>80.9</v>
      </c>
    </row>
    <row r="115" spans="1:4" ht="33">
      <c r="A115" s="20">
        <v>6</v>
      </c>
      <c r="B115" s="51" t="s">
        <v>278</v>
      </c>
      <c r="C115" s="51" t="s">
        <v>281</v>
      </c>
      <c r="D115" s="47">
        <v>19.08</v>
      </c>
    </row>
    <row r="116" spans="1:4" ht="33">
      <c r="A116" s="20">
        <v>7</v>
      </c>
      <c r="B116" s="58" t="s">
        <v>278</v>
      </c>
      <c r="C116" s="51" t="s">
        <v>282</v>
      </c>
      <c r="D116" s="47">
        <v>18.9</v>
      </c>
    </row>
    <row r="117" spans="1:4" ht="15.75">
      <c r="A117" s="272">
        <v>8</v>
      </c>
      <c r="B117" s="267" t="s">
        <v>283</v>
      </c>
      <c r="C117" s="267" t="s">
        <v>528</v>
      </c>
      <c r="D117" s="274">
        <v>10</v>
      </c>
    </row>
    <row r="118" spans="1:4" ht="15.75">
      <c r="A118" s="273"/>
      <c r="B118" s="267"/>
      <c r="C118" s="267"/>
      <c r="D118" s="274"/>
    </row>
    <row r="119" spans="1:4" ht="15.75">
      <c r="A119" s="273"/>
      <c r="B119" s="267"/>
      <c r="C119" s="267"/>
      <c r="D119" s="274"/>
    </row>
    <row r="120" spans="1:4" ht="15.75">
      <c r="A120" s="273"/>
      <c r="B120" s="267"/>
      <c r="C120" s="267"/>
      <c r="D120" s="274"/>
    </row>
    <row r="121" spans="1:4" ht="50.25" thickBot="1">
      <c r="A121" s="52">
        <v>9</v>
      </c>
      <c r="B121" s="59" t="s">
        <v>284</v>
      </c>
      <c r="C121" s="60" t="s">
        <v>285</v>
      </c>
      <c r="D121" s="53" t="s">
        <v>270</v>
      </c>
    </row>
    <row r="122" spans="1:4" ht="17.25" thickBot="1">
      <c r="A122" s="54"/>
      <c r="B122" s="61" t="s">
        <v>3</v>
      </c>
      <c r="C122" s="61"/>
      <c r="D122" s="62">
        <f>SUM(D110:D121)</f>
        <v>318.87999999999994</v>
      </c>
    </row>
    <row r="123" spans="1:4" ht="18" thickBot="1">
      <c r="A123" s="253" t="s">
        <v>286</v>
      </c>
      <c r="B123" s="257"/>
      <c r="C123" s="257"/>
      <c r="D123" s="257"/>
    </row>
    <row r="124" spans="1:4" ht="15.75">
      <c r="A124" s="258">
        <v>1</v>
      </c>
      <c r="B124" s="260" t="s">
        <v>119</v>
      </c>
      <c r="C124" s="262" t="s">
        <v>287</v>
      </c>
      <c r="D124" s="264">
        <v>198.5</v>
      </c>
    </row>
    <row r="125" spans="1:4" ht="16.5" thickBot="1">
      <c r="A125" s="259"/>
      <c r="B125" s="261"/>
      <c r="C125" s="263"/>
      <c r="D125" s="265"/>
    </row>
    <row r="126" spans="1:4" ht="33.75" thickBot="1">
      <c r="A126" s="20">
        <v>2</v>
      </c>
      <c r="B126" s="63" t="s">
        <v>119</v>
      </c>
      <c r="C126" s="64" t="s">
        <v>288</v>
      </c>
      <c r="D126" s="65">
        <v>198</v>
      </c>
    </row>
    <row r="127" spans="1:4" ht="33.75" thickBot="1">
      <c r="A127" s="20">
        <v>3</v>
      </c>
      <c r="B127" s="66" t="s">
        <v>119</v>
      </c>
      <c r="C127" s="67" t="s">
        <v>289</v>
      </c>
      <c r="D127" s="66">
        <v>80</v>
      </c>
    </row>
    <row r="128" spans="1:4" ht="50.25" thickBot="1">
      <c r="A128" s="20">
        <v>4</v>
      </c>
      <c r="B128" s="66" t="s">
        <v>121</v>
      </c>
      <c r="C128" s="67" t="s">
        <v>529</v>
      </c>
      <c r="D128" s="66">
        <v>27.5</v>
      </c>
    </row>
    <row r="129" spans="1:4" ht="15.75">
      <c r="A129" s="266">
        <v>5</v>
      </c>
      <c r="B129" s="260" t="s">
        <v>121</v>
      </c>
      <c r="C129" s="262" t="s">
        <v>530</v>
      </c>
      <c r="D129" s="264">
        <v>132.2</v>
      </c>
    </row>
    <row r="130" spans="1:4" ht="16.5" thickBot="1">
      <c r="A130" s="259"/>
      <c r="B130" s="261"/>
      <c r="C130" s="263"/>
      <c r="D130" s="265"/>
    </row>
    <row r="131" spans="1:4" ht="33.75" thickBot="1">
      <c r="A131" s="20">
        <v>6</v>
      </c>
      <c r="B131" s="66" t="s">
        <v>119</v>
      </c>
      <c r="C131" s="67" t="s">
        <v>290</v>
      </c>
      <c r="D131" s="66">
        <v>26</v>
      </c>
    </row>
    <row r="132" spans="1:4" ht="17.25" thickBot="1">
      <c r="A132" s="52">
        <v>7</v>
      </c>
      <c r="B132" s="68" t="s">
        <v>119</v>
      </c>
      <c r="C132" s="69" t="s">
        <v>419</v>
      </c>
      <c r="D132" s="68">
        <v>20</v>
      </c>
    </row>
    <row r="133" spans="1:4" ht="17.25" thickBot="1">
      <c r="A133" s="54"/>
      <c r="B133" s="61" t="s">
        <v>3</v>
      </c>
      <c r="C133" s="61"/>
      <c r="D133" s="62">
        <f>D124+D126+D127+D128+D129+D131+D132</f>
        <v>682.2</v>
      </c>
    </row>
    <row r="134" spans="1:4" ht="18" thickBot="1">
      <c r="A134" s="255" t="s">
        <v>291</v>
      </c>
      <c r="B134" s="256"/>
      <c r="C134" s="256"/>
      <c r="D134" s="256"/>
    </row>
    <row r="135" spans="1:4" ht="33">
      <c r="A135" s="55">
        <v>1</v>
      </c>
      <c r="B135" s="70" t="s">
        <v>113</v>
      </c>
      <c r="C135" s="56" t="s">
        <v>292</v>
      </c>
      <c r="D135" s="57">
        <v>49.1</v>
      </c>
    </row>
    <row r="136" spans="1:4" ht="33">
      <c r="A136" s="20">
        <v>2</v>
      </c>
      <c r="B136" s="71" t="s">
        <v>113</v>
      </c>
      <c r="C136" s="51" t="s">
        <v>293</v>
      </c>
      <c r="D136" s="47">
        <v>30</v>
      </c>
    </row>
    <row r="137" spans="1:4" ht="33">
      <c r="A137" s="20">
        <v>3</v>
      </c>
      <c r="B137" s="71" t="s">
        <v>113</v>
      </c>
      <c r="C137" s="51" t="s">
        <v>294</v>
      </c>
      <c r="D137" s="47">
        <v>60.2</v>
      </c>
    </row>
    <row r="138" spans="1:4" ht="33">
      <c r="A138" s="52">
        <v>4</v>
      </c>
      <c r="B138" s="72" t="s">
        <v>113</v>
      </c>
      <c r="C138" s="60" t="s">
        <v>420</v>
      </c>
      <c r="D138" s="53">
        <v>58.1</v>
      </c>
    </row>
    <row r="139" spans="1:4" ht="17.25" thickBot="1">
      <c r="A139" s="104">
        <v>5</v>
      </c>
      <c r="B139" s="129" t="s">
        <v>113</v>
      </c>
      <c r="C139" s="130" t="s">
        <v>421</v>
      </c>
      <c r="D139" s="131">
        <v>9</v>
      </c>
    </row>
    <row r="140" spans="1:4" ht="17.25" thickBot="1">
      <c r="A140" s="73"/>
      <c r="B140" s="61" t="s">
        <v>3</v>
      </c>
      <c r="C140" s="61"/>
      <c r="D140" s="62">
        <f>SUM(D135:D139)</f>
        <v>206.4</v>
      </c>
    </row>
    <row r="141" spans="1:4" ht="18" thickBot="1">
      <c r="A141" s="253" t="s">
        <v>295</v>
      </c>
      <c r="B141" s="254"/>
      <c r="C141" s="254"/>
      <c r="D141" s="254"/>
    </row>
    <row r="142" spans="1:4" ht="33">
      <c r="A142" s="55">
        <v>1</v>
      </c>
      <c r="B142" s="70" t="s">
        <v>110</v>
      </c>
      <c r="C142" s="74" t="s">
        <v>296</v>
      </c>
      <c r="D142" s="57">
        <v>65</v>
      </c>
    </row>
    <row r="143" spans="1:4" ht="33">
      <c r="A143" s="20">
        <v>2</v>
      </c>
      <c r="B143" s="71" t="s">
        <v>110</v>
      </c>
      <c r="C143" s="46" t="s">
        <v>297</v>
      </c>
      <c r="D143" s="47">
        <v>33</v>
      </c>
    </row>
    <row r="144" spans="1:4" ht="33">
      <c r="A144" s="20">
        <v>3</v>
      </c>
      <c r="B144" s="71" t="s">
        <v>110</v>
      </c>
      <c r="C144" s="51" t="s">
        <v>298</v>
      </c>
      <c r="D144" s="47">
        <v>35</v>
      </c>
    </row>
    <row r="145" spans="1:4" ht="16.5">
      <c r="A145" s="20">
        <v>4</v>
      </c>
      <c r="B145" s="71" t="s">
        <v>110</v>
      </c>
      <c r="C145" s="51" t="s">
        <v>299</v>
      </c>
      <c r="D145" s="47">
        <v>30.1</v>
      </c>
    </row>
    <row r="146" spans="1:4" ht="49.5">
      <c r="A146" s="20">
        <v>5</v>
      </c>
      <c r="B146" s="71" t="s">
        <v>300</v>
      </c>
      <c r="C146" s="51" t="s">
        <v>301</v>
      </c>
      <c r="D146" s="47">
        <v>21.6</v>
      </c>
    </row>
    <row r="147" spans="1:4" ht="33">
      <c r="A147" s="20">
        <v>6</v>
      </c>
      <c r="B147" s="71" t="s">
        <v>139</v>
      </c>
      <c r="C147" s="51" t="s">
        <v>302</v>
      </c>
      <c r="D147" s="47">
        <v>39.2</v>
      </c>
    </row>
    <row r="148" spans="1:4" ht="33">
      <c r="A148" s="20">
        <v>7</v>
      </c>
      <c r="B148" s="71" t="s">
        <v>110</v>
      </c>
      <c r="C148" s="51" t="s">
        <v>303</v>
      </c>
      <c r="D148" s="47">
        <v>14</v>
      </c>
    </row>
    <row r="149" spans="1:4" ht="33">
      <c r="A149" s="20">
        <v>8</v>
      </c>
      <c r="B149" s="71" t="s">
        <v>110</v>
      </c>
      <c r="C149" s="51" t="s">
        <v>304</v>
      </c>
      <c r="D149" s="47">
        <v>14</v>
      </c>
    </row>
    <row r="150" spans="1:4" ht="16.5">
      <c r="A150" s="20">
        <v>9</v>
      </c>
      <c r="B150" s="71" t="s">
        <v>110</v>
      </c>
      <c r="C150" s="51" t="s">
        <v>422</v>
      </c>
      <c r="D150" s="47">
        <v>99.9</v>
      </c>
    </row>
    <row r="151" spans="1:4" ht="16.5">
      <c r="A151" s="20">
        <v>10</v>
      </c>
      <c r="B151" s="71" t="s">
        <v>110</v>
      </c>
      <c r="C151" s="51" t="s">
        <v>383</v>
      </c>
      <c r="D151" s="47">
        <v>27</v>
      </c>
    </row>
    <row r="152" spans="1:4" ht="16.5">
      <c r="A152" s="102">
        <v>11</v>
      </c>
      <c r="B152" s="72" t="s">
        <v>423</v>
      </c>
      <c r="C152" s="60" t="s">
        <v>424</v>
      </c>
      <c r="D152" s="53">
        <v>161.8</v>
      </c>
    </row>
    <row r="153" spans="1:4" ht="17.25" thickBot="1">
      <c r="A153" s="52">
        <v>12</v>
      </c>
      <c r="B153" s="72" t="s">
        <v>110</v>
      </c>
      <c r="C153" s="60" t="s">
        <v>305</v>
      </c>
      <c r="D153" s="53">
        <v>63</v>
      </c>
    </row>
    <row r="154" spans="1:4" ht="17.25" thickBot="1">
      <c r="A154" s="73"/>
      <c r="B154" s="61" t="s">
        <v>3</v>
      </c>
      <c r="C154" s="61"/>
      <c r="D154" s="62">
        <f>SUM(D142:D153)</f>
        <v>603.5999999999999</v>
      </c>
    </row>
    <row r="155" spans="1:4" ht="18" thickBot="1">
      <c r="A155" s="253" t="s">
        <v>306</v>
      </c>
      <c r="B155" s="254"/>
      <c r="C155" s="254"/>
      <c r="D155" s="254"/>
    </row>
    <row r="156" spans="1:4" ht="33">
      <c r="A156" s="55">
        <v>1</v>
      </c>
      <c r="B156" s="70" t="s">
        <v>137</v>
      </c>
      <c r="C156" s="70" t="s">
        <v>307</v>
      </c>
      <c r="D156" s="75">
        <v>35</v>
      </c>
    </row>
    <row r="157" spans="1:4" ht="33.75" thickBot="1">
      <c r="A157" s="24">
        <v>2</v>
      </c>
      <c r="B157" s="76" t="s">
        <v>137</v>
      </c>
      <c r="C157" s="76" t="s">
        <v>308</v>
      </c>
      <c r="D157" s="77">
        <v>72</v>
      </c>
    </row>
    <row r="158" spans="1:4" ht="17.25" thickBot="1">
      <c r="A158" s="73"/>
      <c r="B158" s="61" t="s">
        <v>3</v>
      </c>
      <c r="C158" s="61"/>
      <c r="D158" s="62">
        <f>SUM(D156:D157)</f>
        <v>107</v>
      </c>
    </row>
    <row r="159" spans="1:4" ht="18" thickBot="1">
      <c r="A159" s="253" t="s">
        <v>193</v>
      </c>
      <c r="B159" s="254"/>
      <c r="C159" s="254"/>
      <c r="D159" s="254"/>
    </row>
    <row r="160" spans="1:4" ht="49.5">
      <c r="A160" s="55">
        <v>1</v>
      </c>
      <c r="B160" s="70" t="s">
        <v>115</v>
      </c>
      <c r="C160" s="70" t="s">
        <v>309</v>
      </c>
      <c r="D160" s="75">
        <v>49.5</v>
      </c>
    </row>
    <row r="161" spans="1:4" ht="33">
      <c r="A161" s="20">
        <v>2</v>
      </c>
      <c r="B161" s="103" t="s">
        <v>115</v>
      </c>
      <c r="C161" s="71" t="s">
        <v>425</v>
      </c>
      <c r="D161" s="47">
        <v>65.4</v>
      </c>
    </row>
    <row r="162" spans="1:4" ht="32.25" customHeight="1">
      <c r="A162" s="20">
        <v>3</v>
      </c>
      <c r="B162" s="72" t="s">
        <v>310</v>
      </c>
      <c r="C162" s="72" t="s">
        <v>311</v>
      </c>
      <c r="D162" s="47">
        <v>36</v>
      </c>
    </row>
    <row r="163" spans="1:4" ht="33">
      <c r="A163" s="20">
        <v>4</v>
      </c>
      <c r="B163" s="71" t="s">
        <v>310</v>
      </c>
      <c r="C163" s="46" t="s">
        <v>312</v>
      </c>
      <c r="D163" s="47">
        <v>116.3</v>
      </c>
    </row>
    <row r="164" spans="1:4" ht="16.5">
      <c r="A164" s="20">
        <v>5</v>
      </c>
      <c r="B164" s="71" t="s">
        <v>310</v>
      </c>
      <c r="C164" s="71" t="s">
        <v>313</v>
      </c>
      <c r="D164" s="47">
        <v>26.6</v>
      </c>
    </row>
    <row r="165" spans="1:4" ht="16.5">
      <c r="A165" s="20">
        <v>6</v>
      </c>
      <c r="B165" s="71" t="s">
        <v>310</v>
      </c>
      <c r="C165" s="71" t="s">
        <v>314</v>
      </c>
      <c r="D165" s="47">
        <v>10</v>
      </c>
    </row>
    <row r="166" spans="1:4" ht="33.75" thickBot="1">
      <c r="A166" s="52">
        <v>7</v>
      </c>
      <c r="B166" s="72" t="s">
        <v>115</v>
      </c>
      <c r="C166" s="72" t="s">
        <v>315</v>
      </c>
      <c r="D166" s="53">
        <v>50</v>
      </c>
    </row>
    <row r="167" spans="1:4" ht="17.25" thickBot="1">
      <c r="A167" s="73"/>
      <c r="B167" s="61" t="s">
        <v>3</v>
      </c>
      <c r="C167" s="61"/>
      <c r="D167" s="62">
        <f>SUM(D160:D166)</f>
        <v>353.8</v>
      </c>
    </row>
    <row r="168" spans="1:4" ht="18" thickBot="1">
      <c r="A168" s="253" t="s">
        <v>316</v>
      </c>
      <c r="B168" s="254"/>
      <c r="C168" s="254"/>
      <c r="D168" s="254"/>
    </row>
    <row r="169" spans="1:4" ht="33">
      <c r="A169" s="55">
        <v>1</v>
      </c>
      <c r="B169" s="70" t="s">
        <v>123</v>
      </c>
      <c r="C169" s="70" t="s">
        <v>317</v>
      </c>
      <c r="D169" s="57">
        <v>15.7</v>
      </c>
    </row>
    <row r="170" spans="1:4" ht="33">
      <c r="A170" s="20">
        <v>2</v>
      </c>
      <c r="B170" s="71" t="s">
        <v>123</v>
      </c>
      <c r="C170" s="71" t="s">
        <v>318</v>
      </c>
      <c r="D170" s="47">
        <v>59.8</v>
      </c>
    </row>
    <row r="171" spans="1:4" ht="33">
      <c r="A171" s="20">
        <v>3</v>
      </c>
      <c r="B171" s="71" t="s">
        <v>123</v>
      </c>
      <c r="C171" s="71" t="s">
        <v>319</v>
      </c>
      <c r="D171" s="47">
        <v>52.7</v>
      </c>
    </row>
    <row r="172" spans="1:4" ht="33">
      <c r="A172" s="20">
        <v>4</v>
      </c>
      <c r="B172" s="71" t="s">
        <v>135</v>
      </c>
      <c r="C172" s="71" t="s">
        <v>320</v>
      </c>
      <c r="D172" s="47">
        <v>20</v>
      </c>
    </row>
    <row r="173" spans="1:4" ht="33">
      <c r="A173" s="20">
        <v>5</v>
      </c>
      <c r="B173" s="71" t="s">
        <v>135</v>
      </c>
      <c r="C173" s="71" t="s">
        <v>321</v>
      </c>
      <c r="D173" s="47">
        <v>57.6</v>
      </c>
    </row>
    <row r="174" spans="1:4" ht="33">
      <c r="A174" s="20">
        <v>6</v>
      </c>
      <c r="B174" s="71" t="s">
        <v>133</v>
      </c>
      <c r="C174" s="71" t="s">
        <v>322</v>
      </c>
      <c r="D174" s="47">
        <v>64</v>
      </c>
    </row>
    <row r="175" spans="1:4" ht="33">
      <c r="A175" s="20">
        <v>7</v>
      </c>
      <c r="B175" s="71" t="s">
        <v>123</v>
      </c>
      <c r="C175" s="71" t="s">
        <v>323</v>
      </c>
      <c r="D175" s="47">
        <v>40</v>
      </c>
    </row>
    <row r="176" spans="1:4" ht="33.75" thickBot="1">
      <c r="A176" s="24">
        <v>8</v>
      </c>
      <c r="B176" s="76" t="s">
        <v>123</v>
      </c>
      <c r="C176" s="76" t="s">
        <v>324</v>
      </c>
      <c r="D176" s="77">
        <v>31</v>
      </c>
    </row>
    <row r="177" spans="1:4" ht="33.75" thickBot="1">
      <c r="A177" s="132">
        <v>9</v>
      </c>
      <c r="B177" s="133" t="s">
        <v>123</v>
      </c>
      <c r="C177" s="133" t="s">
        <v>431</v>
      </c>
      <c r="D177" s="134">
        <v>54.8</v>
      </c>
    </row>
    <row r="178" spans="1:4" ht="17.25" thickBot="1">
      <c r="A178" s="54"/>
      <c r="B178" s="61" t="s">
        <v>3</v>
      </c>
      <c r="C178" s="61"/>
      <c r="D178" s="62">
        <f>SUM(D169:D177)</f>
        <v>395.59999999999997</v>
      </c>
    </row>
    <row r="179" spans="1:4" ht="18" thickBot="1">
      <c r="A179" s="253" t="s">
        <v>325</v>
      </c>
      <c r="B179" s="254"/>
      <c r="C179" s="254"/>
      <c r="D179" s="254"/>
    </row>
    <row r="180" spans="1:4" ht="16.5">
      <c r="A180" s="55">
        <v>1</v>
      </c>
      <c r="B180" s="74" t="s">
        <v>125</v>
      </c>
      <c r="C180" s="56" t="s">
        <v>326</v>
      </c>
      <c r="D180" s="57">
        <v>54.4</v>
      </c>
    </row>
    <row r="181" spans="1:4" ht="33">
      <c r="A181" s="20">
        <v>2</v>
      </c>
      <c r="B181" s="46" t="s">
        <v>125</v>
      </c>
      <c r="C181" s="51" t="s">
        <v>327</v>
      </c>
      <c r="D181" s="47">
        <v>27.9</v>
      </c>
    </row>
    <row r="182" spans="1:4" ht="33">
      <c r="A182" s="20">
        <v>3</v>
      </c>
      <c r="B182" s="46" t="s">
        <v>125</v>
      </c>
      <c r="C182" s="51" t="s">
        <v>328</v>
      </c>
      <c r="D182" s="47">
        <v>50.2</v>
      </c>
    </row>
    <row r="183" spans="1:4" ht="33.75" thickBot="1">
      <c r="A183" s="24">
        <v>4</v>
      </c>
      <c r="B183" s="78" t="s">
        <v>125</v>
      </c>
      <c r="C183" s="79" t="s">
        <v>329</v>
      </c>
      <c r="D183" s="77">
        <v>15.3</v>
      </c>
    </row>
    <row r="184" spans="1:4" ht="17.25" thickBot="1">
      <c r="A184" s="54"/>
      <c r="B184" s="61" t="s">
        <v>3</v>
      </c>
      <c r="C184" s="61"/>
      <c r="D184" s="62">
        <f>SUM(D180:D183)</f>
        <v>147.8</v>
      </c>
    </row>
  </sheetData>
  <sheetProtection/>
  <mergeCells count="67">
    <mergeCell ref="B21:B22"/>
    <mergeCell ref="C21:C22"/>
    <mergeCell ref="D21:D22"/>
    <mergeCell ref="A3:D3"/>
    <mergeCell ref="A5:D5"/>
    <mergeCell ref="B6:B9"/>
    <mergeCell ref="B14:B15"/>
    <mergeCell ref="A25:A26"/>
    <mergeCell ref="B25:B26"/>
    <mergeCell ref="C25:C26"/>
    <mergeCell ref="D25:D26"/>
    <mergeCell ref="B17:B18"/>
    <mergeCell ref="A19:A20"/>
    <mergeCell ref="B19:B20"/>
    <mergeCell ref="C19:C20"/>
    <mergeCell ref="D19:D20"/>
    <mergeCell ref="A21:A22"/>
    <mergeCell ref="B36:B37"/>
    <mergeCell ref="A38:A39"/>
    <mergeCell ref="B38:B39"/>
    <mergeCell ref="C38:C39"/>
    <mergeCell ref="D38:D39"/>
    <mergeCell ref="A41:A42"/>
    <mergeCell ref="B41:B42"/>
    <mergeCell ref="C41:C42"/>
    <mergeCell ref="D41:D42"/>
    <mergeCell ref="A44:A45"/>
    <mergeCell ref="B44:B45"/>
    <mergeCell ref="C44:C45"/>
    <mergeCell ref="D44:D45"/>
    <mergeCell ref="A46:A47"/>
    <mergeCell ref="B46:B47"/>
    <mergeCell ref="C46:C47"/>
    <mergeCell ref="D46:D47"/>
    <mergeCell ref="A49:A50"/>
    <mergeCell ref="B49:B50"/>
    <mergeCell ref="C49:C50"/>
    <mergeCell ref="D49:D50"/>
    <mergeCell ref="B55:B56"/>
    <mergeCell ref="A60:A61"/>
    <mergeCell ref="B60:B61"/>
    <mergeCell ref="C60:C61"/>
    <mergeCell ref="D60:D61"/>
    <mergeCell ref="B73:B74"/>
    <mergeCell ref="B76:B77"/>
    <mergeCell ref="B97:B98"/>
    <mergeCell ref="B84:B86"/>
    <mergeCell ref="A109:D109"/>
    <mergeCell ref="A117:A120"/>
    <mergeCell ref="B117:B120"/>
    <mergeCell ref="C117:C120"/>
    <mergeCell ref="D117:D120"/>
    <mergeCell ref="A123:D123"/>
    <mergeCell ref="A124:A125"/>
    <mergeCell ref="B124:B125"/>
    <mergeCell ref="C124:C125"/>
    <mergeCell ref="D124:D125"/>
    <mergeCell ref="A129:A130"/>
    <mergeCell ref="B129:B130"/>
    <mergeCell ref="C129:C130"/>
    <mergeCell ref="D129:D130"/>
    <mergeCell ref="A168:D168"/>
    <mergeCell ref="A179:D179"/>
    <mergeCell ref="A134:D134"/>
    <mergeCell ref="A141:D141"/>
    <mergeCell ref="A155:D155"/>
    <mergeCell ref="A159:D15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4.57421875" style="2" customWidth="1"/>
    <col min="2" max="2" width="27.28125" style="2" customWidth="1"/>
    <col min="3" max="3" width="37.7109375" style="2" customWidth="1"/>
    <col min="4" max="4" width="17.57421875" style="2" customWidth="1"/>
    <col min="5" max="16384" width="9.140625" style="2" customWidth="1"/>
  </cols>
  <sheetData>
    <row r="1" spans="1:4" ht="16.5">
      <c r="A1" s="5"/>
      <c r="B1" s="5"/>
      <c r="C1" s="5"/>
      <c r="D1" s="7" t="s">
        <v>77</v>
      </c>
    </row>
    <row r="2" spans="1:4" ht="16.5">
      <c r="A2" s="5"/>
      <c r="B2" s="5"/>
      <c r="C2" s="5"/>
      <c r="D2" s="5"/>
    </row>
    <row r="3" spans="1:4" ht="26.25" customHeight="1" thickBot="1">
      <c r="A3" s="234" t="s">
        <v>23</v>
      </c>
      <c r="B3" s="234"/>
      <c r="C3" s="234"/>
      <c r="D3" s="234"/>
    </row>
    <row r="4" spans="1:4" ht="66">
      <c r="A4" s="136" t="s">
        <v>97</v>
      </c>
      <c r="B4" s="137" t="s">
        <v>22</v>
      </c>
      <c r="C4" s="137" t="s">
        <v>24</v>
      </c>
      <c r="D4" s="138" t="s">
        <v>25</v>
      </c>
    </row>
    <row r="5" spans="1:4" ht="17.25" thickBot="1">
      <c r="A5" s="24"/>
      <c r="B5" s="78">
        <v>0</v>
      </c>
      <c r="C5" s="141">
        <v>0</v>
      </c>
      <c r="D5" s="142">
        <v>0</v>
      </c>
    </row>
    <row r="6" spans="1:4" ht="17.25" thickBot="1">
      <c r="A6" s="54"/>
      <c r="B6" s="61" t="s">
        <v>19</v>
      </c>
      <c r="C6" s="61"/>
      <c r="D6" s="62">
        <f>SUM(D5)</f>
        <v>0</v>
      </c>
    </row>
  </sheetData>
  <sheetProtection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5.57421875" style="4" customWidth="1"/>
    <col min="2" max="2" width="17.421875" style="4" customWidth="1"/>
    <col min="3" max="3" width="28.140625" style="4" customWidth="1"/>
    <col min="4" max="4" width="18.140625" style="4" customWidth="1"/>
    <col min="5" max="5" width="16.28125" style="4" customWidth="1"/>
    <col min="6" max="16384" width="9.140625" style="4" customWidth="1"/>
  </cols>
  <sheetData>
    <row r="1" spans="1:5" ht="16.5">
      <c r="A1" s="5"/>
      <c r="B1" s="5"/>
      <c r="C1" s="5"/>
      <c r="D1" s="5"/>
      <c r="E1" s="7" t="s">
        <v>78</v>
      </c>
    </row>
    <row r="2" spans="1:5" ht="16.5">
      <c r="A2" s="5"/>
      <c r="B2" s="5"/>
      <c r="C2" s="5"/>
      <c r="D2" s="5"/>
      <c r="E2" s="5"/>
    </row>
    <row r="3" spans="1:5" ht="25.5" customHeight="1">
      <c r="A3" s="290" t="s">
        <v>26</v>
      </c>
      <c r="B3" s="290"/>
      <c r="C3" s="290"/>
      <c r="D3" s="290"/>
      <c r="E3" s="290"/>
    </row>
    <row r="4" spans="1:5" ht="68.25" customHeight="1" thickBot="1">
      <c r="A4" s="100" t="s">
        <v>97</v>
      </c>
      <c r="B4" s="100" t="s">
        <v>16</v>
      </c>
      <c r="C4" s="100" t="s">
        <v>27</v>
      </c>
      <c r="D4" s="100" t="s">
        <v>28</v>
      </c>
      <c r="E4" s="100" t="s">
        <v>29</v>
      </c>
    </row>
    <row r="5" spans="1:5" ht="17.25">
      <c r="A5" s="291" t="s">
        <v>330</v>
      </c>
      <c r="B5" s="292"/>
      <c r="C5" s="292"/>
      <c r="D5" s="292"/>
      <c r="E5" s="293"/>
    </row>
    <row r="6" spans="1:5" ht="33">
      <c r="A6" s="115">
        <v>1</v>
      </c>
      <c r="B6" s="11" t="s">
        <v>106</v>
      </c>
      <c r="C6" s="11" t="s">
        <v>331</v>
      </c>
      <c r="D6" s="11" t="s">
        <v>332</v>
      </c>
      <c r="E6" s="21">
        <v>54</v>
      </c>
    </row>
    <row r="7" spans="1:5" ht="33">
      <c r="A7" s="115">
        <v>2</v>
      </c>
      <c r="B7" s="11" t="s">
        <v>106</v>
      </c>
      <c r="C7" s="11" t="s">
        <v>333</v>
      </c>
      <c r="D7" s="11" t="s">
        <v>332</v>
      </c>
      <c r="E7" s="21">
        <v>36</v>
      </c>
    </row>
    <row r="8" spans="1:5" ht="33">
      <c r="A8" s="115">
        <v>3</v>
      </c>
      <c r="B8" s="11" t="s">
        <v>106</v>
      </c>
      <c r="C8" s="11" t="s">
        <v>334</v>
      </c>
      <c r="D8" s="11" t="s">
        <v>332</v>
      </c>
      <c r="E8" s="21">
        <v>84</v>
      </c>
    </row>
    <row r="9" spans="1:5" ht="33">
      <c r="A9" s="115">
        <v>4</v>
      </c>
      <c r="B9" s="11" t="s">
        <v>106</v>
      </c>
      <c r="C9" s="11" t="s">
        <v>335</v>
      </c>
      <c r="D9" s="11" t="s">
        <v>332</v>
      </c>
      <c r="E9" s="21">
        <v>70</v>
      </c>
    </row>
    <row r="10" spans="1:5" ht="66">
      <c r="A10" s="115">
        <v>5</v>
      </c>
      <c r="B10" s="11" t="s">
        <v>106</v>
      </c>
      <c r="C10" s="11" t="s">
        <v>336</v>
      </c>
      <c r="D10" s="11" t="s">
        <v>332</v>
      </c>
      <c r="E10" s="21">
        <v>110</v>
      </c>
    </row>
    <row r="11" spans="1:5" ht="33">
      <c r="A11" s="115">
        <v>6</v>
      </c>
      <c r="B11" s="11" t="s">
        <v>106</v>
      </c>
      <c r="C11" s="11" t="s">
        <v>337</v>
      </c>
      <c r="D11" s="11" t="s">
        <v>332</v>
      </c>
      <c r="E11" s="21">
        <v>14</v>
      </c>
    </row>
    <row r="12" spans="1:5" ht="33">
      <c r="A12" s="115">
        <v>7</v>
      </c>
      <c r="B12" s="11" t="s">
        <v>106</v>
      </c>
      <c r="C12" s="11" t="s">
        <v>338</v>
      </c>
      <c r="D12" s="11" t="s">
        <v>332</v>
      </c>
      <c r="E12" s="21">
        <v>18</v>
      </c>
    </row>
    <row r="13" spans="1:5" ht="33.75" thickBot="1">
      <c r="A13" s="24">
        <v>8</v>
      </c>
      <c r="B13" s="25" t="s">
        <v>106</v>
      </c>
      <c r="C13" s="25" t="s">
        <v>339</v>
      </c>
      <c r="D13" s="25" t="s">
        <v>332</v>
      </c>
      <c r="E13" s="27">
        <v>100</v>
      </c>
    </row>
    <row r="14" spans="1:5" ht="17.25" thickBot="1">
      <c r="A14" s="73"/>
      <c r="B14" s="61" t="s">
        <v>19</v>
      </c>
      <c r="C14" s="81"/>
      <c r="D14" s="81"/>
      <c r="E14" s="62">
        <f>SUM(E6:E13)</f>
        <v>486</v>
      </c>
    </row>
    <row r="15" spans="1:5" ht="17.25" thickBot="1">
      <c r="A15" s="294" t="s">
        <v>190</v>
      </c>
      <c r="B15" s="294"/>
      <c r="C15" s="294"/>
      <c r="D15" s="294"/>
      <c r="E15" s="294"/>
    </row>
    <row r="16" spans="1:5" ht="33">
      <c r="A16" s="82">
        <v>1</v>
      </c>
      <c r="B16" s="83" t="s">
        <v>117</v>
      </c>
      <c r="C16" s="83" t="s">
        <v>340</v>
      </c>
      <c r="D16" s="84" t="s">
        <v>332</v>
      </c>
      <c r="E16" s="75">
        <v>20</v>
      </c>
    </row>
    <row r="17" spans="1:5" ht="66">
      <c r="A17" s="85">
        <v>2</v>
      </c>
      <c r="B17" s="12" t="s">
        <v>117</v>
      </c>
      <c r="C17" s="14" t="s">
        <v>341</v>
      </c>
      <c r="D17" s="14" t="s">
        <v>332</v>
      </c>
      <c r="E17" s="49">
        <v>60</v>
      </c>
    </row>
    <row r="18" spans="1:5" ht="33.75" thickBot="1">
      <c r="A18" s="86">
        <v>3</v>
      </c>
      <c r="B18" s="87" t="s">
        <v>342</v>
      </c>
      <c r="C18" s="87" t="s">
        <v>343</v>
      </c>
      <c r="D18" s="87" t="s">
        <v>332</v>
      </c>
      <c r="E18" s="88">
        <v>12</v>
      </c>
    </row>
    <row r="19" spans="1:5" ht="18" thickBot="1">
      <c r="A19" s="89"/>
      <c r="B19" s="37" t="s">
        <v>19</v>
      </c>
      <c r="C19" s="90"/>
      <c r="D19" s="90"/>
      <c r="E19" s="39">
        <f>SUM(E16:E18)</f>
        <v>92</v>
      </c>
    </row>
    <row r="20" spans="1:5" ht="17.25" thickBot="1">
      <c r="A20" s="285" t="s">
        <v>286</v>
      </c>
      <c r="B20" s="286"/>
      <c r="C20" s="286"/>
      <c r="D20" s="286"/>
      <c r="E20" s="287"/>
    </row>
    <row r="21" spans="1:5" ht="66">
      <c r="A21" s="82">
        <v>1</v>
      </c>
      <c r="B21" s="83" t="s">
        <v>119</v>
      </c>
      <c r="C21" s="84" t="s">
        <v>344</v>
      </c>
      <c r="D21" s="84" t="s">
        <v>332</v>
      </c>
      <c r="E21" s="75">
        <v>50</v>
      </c>
    </row>
    <row r="22" spans="1:5" ht="66.75" thickBot="1">
      <c r="A22" s="86">
        <v>2</v>
      </c>
      <c r="B22" s="91" t="s">
        <v>121</v>
      </c>
      <c r="C22" s="87" t="s">
        <v>345</v>
      </c>
      <c r="D22" s="87" t="s">
        <v>332</v>
      </c>
      <c r="E22" s="88">
        <v>16</v>
      </c>
    </row>
    <row r="23" spans="1:5" ht="18" thickBot="1">
      <c r="A23" s="92"/>
      <c r="B23" s="44" t="s">
        <v>19</v>
      </c>
      <c r="C23" s="44"/>
      <c r="D23" s="44"/>
      <c r="E23" s="45">
        <f>SUM(E21:E22)</f>
        <v>66</v>
      </c>
    </row>
    <row r="24" spans="1:5" ht="17.25" thickBot="1">
      <c r="A24" s="295" t="s">
        <v>291</v>
      </c>
      <c r="B24" s="295"/>
      <c r="C24" s="295"/>
      <c r="D24" s="295"/>
      <c r="E24" s="295"/>
    </row>
    <row r="25" spans="1:5" ht="50.25" thickBot="1">
      <c r="A25" s="32">
        <v>1</v>
      </c>
      <c r="B25" s="34" t="s">
        <v>113</v>
      </c>
      <c r="C25" s="34" t="s">
        <v>346</v>
      </c>
      <c r="D25" s="34" t="s">
        <v>332</v>
      </c>
      <c r="E25" s="35">
        <v>35</v>
      </c>
    </row>
    <row r="26" spans="1:5" ht="18" thickBot="1">
      <c r="A26" s="89"/>
      <c r="B26" s="37" t="s">
        <v>19</v>
      </c>
      <c r="C26" s="90"/>
      <c r="D26" s="90"/>
      <c r="E26" s="39">
        <f>SUM(E25)</f>
        <v>35</v>
      </c>
    </row>
    <row r="27" spans="1:5" ht="17.25" thickBot="1">
      <c r="A27" s="285" t="s">
        <v>295</v>
      </c>
      <c r="B27" s="286"/>
      <c r="C27" s="286"/>
      <c r="D27" s="286"/>
      <c r="E27" s="287"/>
    </row>
    <row r="28" spans="1:5" ht="82.5">
      <c r="A28" s="82">
        <v>1</v>
      </c>
      <c r="B28" s="83" t="s">
        <v>110</v>
      </c>
      <c r="C28" s="84" t="s">
        <v>347</v>
      </c>
      <c r="D28" s="84" t="s">
        <v>332</v>
      </c>
      <c r="E28" s="75">
        <v>60</v>
      </c>
    </row>
    <row r="29" spans="1:5" ht="50.25" thickBot="1">
      <c r="A29" s="86">
        <v>2</v>
      </c>
      <c r="B29" s="87" t="s">
        <v>110</v>
      </c>
      <c r="C29" s="87" t="s">
        <v>348</v>
      </c>
      <c r="D29" s="87" t="s">
        <v>332</v>
      </c>
      <c r="E29" s="88">
        <v>60</v>
      </c>
    </row>
    <row r="30" spans="1:5" ht="17.25" thickBot="1">
      <c r="A30" s="36"/>
      <c r="B30" s="37" t="s">
        <v>19</v>
      </c>
      <c r="C30" s="37"/>
      <c r="D30" s="37"/>
      <c r="E30" s="39">
        <f>SUM(E28:E29)</f>
        <v>120</v>
      </c>
    </row>
    <row r="31" spans="1:5" ht="17.25" thickBot="1">
      <c r="A31" s="285" t="s">
        <v>193</v>
      </c>
      <c r="B31" s="286"/>
      <c r="C31" s="286"/>
      <c r="D31" s="286"/>
      <c r="E31" s="287"/>
    </row>
    <row r="32" spans="1:5" ht="33.75" thickBot="1">
      <c r="A32" s="32">
        <v>1</v>
      </c>
      <c r="B32" s="33" t="s">
        <v>115</v>
      </c>
      <c r="C32" s="34" t="s">
        <v>349</v>
      </c>
      <c r="D32" s="34" t="s">
        <v>332</v>
      </c>
      <c r="E32" s="35">
        <v>40</v>
      </c>
    </row>
    <row r="33" spans="1:5" ht="17.25" thickBot="1">
      <c r="A33" s="36"/>
      <c r="B33" s="37" t="s">
        <v>19</v>
      </c>
      <c r="C33" s="37"/>
      <c r="D33" s="37"/>
      <c r="E33" s="39">
        <f>SUM(E32)</f>
        <v>40</v>
      </c>
    </row>
    <row r="34" spans="1:5" ht="17.25" thickBot="1">
      <c r="A34" s="285" t="s">
        <v>306</v>
      </c>
      <c r="B34" s="286"/>
      <c r="C34" s="286"/>
      <c r="D34" s="286"/>
      <c r="E34" s="287"/>
    </row>
    <row r="35" spans="1:5" ht="33.75" thickBot="1">
      <c r="A35" s="32">
        <v>1</v>
      </c>
      <c r="B35" s="33" t="s">
        <v>137</v>
      </c>
      <c r="C35" s="34" t="s">
        <v>350</v>
      </c>
      <c r="D35" s="34" t="s">
        <v>332</v>
      </c>
      <c r="E35" s="35">
        <v>24</v>
      </c>
    </row>
    <row r="36" spans="1:5" ht="17.25" thickBot="1">
      <c r="A36" s="36"/>
      <c r="B36" s="37" t="s">
        <v>19</v>
      </c>
      <c r="C36" s="37"/>
      <c r="D36" s="37"/>
      <c r="E36" s="39">
        <f>SUM(E35)</f>
        <v>24</v>
      </c>
    </row>
    <row r="37" spans="1:5" ht="17.25" thickBot="1">
      <c r="A37" s="285" t="s">
        <v>316</v>
      </c>
      <c r="B37" s="286"/>
      <c r="C37" s="286"/>
      <c r="D37" s="286"/>
      <c r="E37" s="287"/>
    </row>
    <row r="38" spans="1:5" ht="33">
      <c r="A38" s="82">
        <v>1</v>
      </c>
      <c r="B38" s="83" t="s">
        <v>123</v>
      </c>
      <c r="C38" s="83" t="s">
        <v>351</v>
      </c>
      <c r="D38" s="84" t="s">
        <v>332</v>
      </c>
      <c r="E38" s="75">
        <v>20</v>
      </c>
    </row>
    <row r="39" spans="1:5" ht="33.75" thickBot="1">
      <c r="A39" s="86">
        <v>2</v>
      </c>
      <c r="B39" s="91" t="s">
        <v>123</v>
      </c>
      <c r="C39" s="87" t="s">
        <v>352</v>
      </c>
      <c r="D39" s="87" t="s">
        <v>332</v>
      </c>
      <c r="E39" s="88">
        <v>120</v>
      </c>
    </row>
    <row r="40" spans="1:5" ht="17.25" thickBot="1">
      <c r="A40" s="36"/>
      <c r="B40" s="37" t="s">
        <v>19</v>
      </c>
      <c r="C40" s="37"/>
      <c r="D40" s="37"/>
      <c r="E40" s="39">
        <f>SUM(E38:E39)</f>
        <v>140</v>
      </c>
    </row>
    <row r="41" spans="1:5" ht="17.25" thickBot="1">
      <c r="A41" s="247" t="s">
        <v>325</v>
      </c>
      <c r="B41" s="288"/>
      <c r="C41" s="288"/>
      <c r="D41" s="288"/>
      <c r="E41" s="289"/>
    </row>
    <row r="42" spans="1:5" ht="33.75" thickBot="1">
      <c r="A42" s="93">
        <v>1</v>
      </c>
      <c r="B42" s="94" t="s">
        <v>125</v>
      </c>
      <c r="C42" s="95" t="s">
        <v>353</v>
      </c>
      <c r="D42" s="95" t="s">
        <v>332</v>
      </c>
      <c r="E42" s="96">
        <v>36</v>
      </c>
    </row>
    <row r="43" spans="1:5" ht="17.25" thickBot="1">
      <c r="A43" s="32"/>
      <c r="B43" s="44" t="s">
        <v>19</v>
      </c>
      <c r="C43" s="44"/>
      <c r="D43" s="44"/>
      <c r="E43" s="45">
        <f>SUM(E42)</f>
        <v>36</v>
      </c>
    </row>
  </sheetData>
  <sheetProtection/>
  <mergeCells count="10">
    <mergeCell ref="A31:E31"/>
    <mergeCell ref="A34:E34"/>
    <mergeCell ref="A37:E37"/>
    <mergeCell ref="A41:E41"/>
    <mergeCell ref="A3:E3"/>
    <mergeCell ref="A5:E5"/>
    <mergeCell ref="A15:E15"/>
    <mergeCell ref="A20:E20"/>
    <mergeCell ref="A24:E24"/>
    <mergeCell ref="A27:E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5.00390625" style="0" customWidth="1"/>
    <col min="2" max="2" width="29.00390625" style="0" customWidth="1"/>
    <col min="3" max="3" width="37.8515625" style="0" customWidth="1"/>
    <col min="4" max="4" width="17.57421875" style="0" customWidth="1"/>
  </cols>
  <sheetData>
    <row r="1" spans="1:4" ht="16.5">
      <c r="A1" s="5"/>
      <c r="B1" s="5"/>
      <c r="C1" s="5"/>
      <c r="D1" s="7" t="s">
        <v>79</v>
      </c>
    </row>
    <row r="2" spans="1:4" ht="16.5">
      <c r="A2" s="5"/>
      <c r="B2" s="5"/>
      <c r="C2" s="5"/>
      <c r="D2" s="5"/>
    </row>
    <row r="3" spans="1:4" ht="26.25" customHeight="1" thickBot="1">
      <c r="A3" s="234" t="s">
        <v>30</v>
      </c>
      <c r="B3" s="234"/>
      <c r="C3" s="234"/>
      <c r="D3" s="234"/>
    </row>
    <row r="4" spans="1:4" ht="83.25" thickBot="1">
      <c r="A4" s="144" t="s">
        <v>98</v>
      </c>
      <c r="B4" s="145" t="s">
        <v>41</v>
      </c>
      <c r="C4" s="145" t="s">
        <v>42</v>
      </c>
      <c r="D4" s="146" t="s">
        <v>105</v>
      </c>
    </row>
    <row r="5" spans="1:4" ht="16.5">
      <c r="A5" s="202">
        <v>1</v>
      </c>
      <c r="B5" s="110" t="s">
        <v>123</v>
      </c>
      <c r="C5" s="110" t="s">
        <v>492</v>
      </c>
      <c r="D5" s="203">
        <v>136</v>
      </c>
    </row>
    <row r="6" spans="1:4" ht="16.5">
      <c r="A6" s="205">
        <v>2</v>
      </c>
      <c r="B6" s="11" t="s">
        <v>106</v>
      </c>
      <c r="C6" s="11" t="s">
        <v>515</v>
      </c>
      <c r="D6" s="204">
        <v>1</v>
      </c>
    </row>
    <row r="7" spans="1:4" ht="16.5">
      <c r="A7" s="205">
        <v>3</v>
      </c>
      <c r="B7" s="11" t="s">
        <v>106</v>
      </c>
      <c r="C7" s="11" t="s">
        <v>516</v>
      </c>
      <c r="D7" s="204">
        <v>84</v>
      </c>
    </row>
    <row r="8" spans="1:4" ht="16.5">
      <c r="A8" s="205">
        <v>4</v>
      </c>
      <c r="B8" s="11" t="s">
        <v>106</v>
      </c>
      <c r="C8" s="11" t="s">
        <v>366</v>
      </c>
      <c r="D8" s="204">
        <v>45</v>
      </c>
    </row>
    <row r="9" spans="1:4" ht="17.25" thickBot="1">
      <c r="A9" s="206">
        <v>5</v>
      </c>
      <c r="B9" s="80" t="s">
        <v>517</v>
      </c>
      <c r="C9" s="80" t="s">
        <v>518</v>
      </c>
      <c r="D9" s="207">
        <v>1</v>
      </c>
    </row>
    <row r="10" spans="1:4" ht="17.25" thickBot="1">
      <c r="A10" s="147"/>
      <c r="B10" s="61" t="s">
        <v>19</v>
      </c>
      <c r="C10" s="81"/>
      <c r="D10" s="62">
        <f>SUM(D5:D9)</f>
        <v>267</v>
      </c>
    </row>
  </sheetData>
  <sheetProtection/>
  <mergeCells count="1">
    <mergeCell ref="A3:D3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mf8</dc:creator>
  <cp:keywords/>
  <dc:description/>
  <cp:lastModifiedBy>toptalo</cp:lastModifiedBy>
  <cp:lastPrinted>2022-04-05T08:24:07Z</cp:lastPrinted>
  <dcterms:created xsi:type="dcterms:W3CDTF">2009-11-13T02:43:26Z</dcterms:created>
  <dcterms:modified xsi:type="dcterms:W3CDTF">2022-04-05T08:47:33Z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1793217839</vt:i4>
  </property>
  <property fmtid="{D5CDD505-2E9C-101B-9397-08002B2CF9AE}" pid="3" name="_NewReviewCycle">
    <vt:lpwstr/>
  </property>
  <property fmtid="{D5CDD505-2E9C-101B-9397-08002B2CF9AE}" pid="4" name="_EmailSubject">
    <vt:lpwstr>О направлении Паспорта МО в срок до 31.03.2021</vt:lpwstr>
  </property>
  <property fmtid="{D5CDD505-2E9C-101B-9397-08002B2CF9AE}" pid="5" name="_AuthorEmail">
    <vt:lpwstr>me07@r-19.ru</vt:lpwstr>
  </property>
  <property fmtid="{D5CDD505-2E9C-101B-9397-08002B2CF9AE}" pid="6" name="_AuthorEmailDisplayName">
    <vt:lpwstr>Филиппова Надежда Валерьевна</vt:lpwstr>
  </property>
  <property fmtid="{D5CDD505-2E9C-101B-9397-08002B2CF9AE}" pid="7" name="_ReviewingToolsShownOnce">
    <vt:lpwstr/>
  </property>
</Properties>
</file>